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C:\Users\usuario\Desktop\Diana Cadavid\Alegra\Formatos en proceso\Terminados\"/>
    </mc:Choice>
  </mc:AlternateContent>
  <xr:revisionPtr revIDLastSave="0" documentId="13_ncr:1_{BD629991-9480-40AE-9707-CE498E5E17CB}" xr6:coauthVersionLast="47" xr6:coauthVersionMax="47" xr10:uidLastSave="{00000000-0000-0000-0000-000000000000}"/>
  <bookViews>
    <workbookView xWindow="-120" yWindow="-120" windowWidth="20730" windowHeight="11040" xr2:uid="{75735F43-E774-41D2-A630-A45217030038}"/>
  </bookViews>
  <sheets>
    <sheet name="Te damos la bienvenida a Alegra" sheetId="2" r:id="rId1"/>
    <sheet name="Explora Siempre Al Día" sheetId="3" r:id="rId2"/>
    <sheet name="Contexto y normativa" sheetId="5" r:id="rId3"/>
    <sheet name="Herramienta indicadores" sheetId="1"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1" l="1"/>
  <c r="G16" i="1"/>
  <c r="E47" i="1" l="1"/>
  <c r="H47" i="1" s="1"/>
  <c r="E36" i="1"/>
  <c r="H36" i="1" s="1"/>
  <c r="C47" i="1"/>
  <c r="C36" i="1"/>
  <c r="G27" i="1"/>
  <c r="G36" i="1" l="1"/>
  <c r="G47" i="1"/>
  <c r="E27" i="1" l="1"/>
  <c r="H27" i="1" s="1"/>
</calcChain>
</file>

<file path=xl/sharedStrings.xml><?xml version="1.0" encoding="utf-8"?>
<sst xmlns="http://schemas.openxmlformats.org/spreadsheetml/2006/main" count="59" uniqueCount="42">
  <si>
    <t>¿Sobre quién recae la responsabilidad de validar la hipótesis de negocio en marcha?</t>
  </si>
  <si>
    <t>¿Qué es la hipótesis de negocio en marcha?</t>
  </si>
  <si>
    <t>Aunque se cuente con el apoyo y la experiencia profesional contable de la entidad, la responsabilidad de determinar la existencia de deterioros patrimoniales, riesgo de insolvencia y de validar el cumplimiento de la hipótesis de negocio en marcha recae en la administración (artículo 2.2.1.18.2 del Decreto 1074 de 2015)</t>
  </si>
  <si>
    <t>¿Qué pasa si una empresa no cumple con la hipótesis de negocio en marcha?</t>
  </si>
  <si>
    <t>Activo a corto plazo o corriente</t>
  </si>
  <si>
    <t>Pasivo a corto plazo o corriente</t>
  </si>
  <si>
    <t>Año 1</t>
  </si>
  <si>
    <t>Año 2</t>
  </si>
  <si>
    <t>Patrimonio</t>
  </si>
  <si>
    <t>Utilidad neta</t>
  </si>
  <si>
    <t>Información de los estados financieros</t>
  </si>
  <si>
    <t>Fórmula</t>
  </si>
  <si>
    <t>Patrimonio total año 2 &lt; $0</t>
  </si>
  <si>
    <t>Resultado</t>
  </si>
  <si>
    <t>Análisis</t>
  </si>
  <si>
    <t xml:space="preserve">posición patrimonial negativa </t>
  </si>
  <si>
    <t>Dimensión:</t>
  </si>
  <si>
    <t>deterioro patrimonial</t>
  </si>
  <si>
    <t xml:space="preserve">Indicador: </t>
  </si>
  <si>
    <t>dos periodos consecutivos de cierre con utilidad negativa en el resultado del ejercicio</t>
  </si>
  <si>
    <t>riesgo de insolvencia</t>
  </si>
  <si>
    <t>Razón corriente</t>
  </si>
  <si>
    <t>No olvides complementar tu análisis financiero con la lectura de otros indicadores que te permitan tener una visión general del negocio. Te invitamos a consultar los siguientes editoriales para que estés Siempre Al Día en gestión financiera.</t>
  </si>
  <si>
    <t>Indicadores de actividad y eficiencia: medición de la gestión operativa</t>
  </si>
  <si>
    <t>Indicadores de endeudamiento y autonomía financiera: cálculo e interpretación</t>
  </si>
  <si>
    <t>Indicadores de rentabilidad y crecimiento en ventas: análisis, fórmulas y recomendaciones</t>
  </si>
  <si>
    <t>Indicadores de liquidez y solvencia: fórmulas, análisis y recomendaciones</t>
  </si>
  <si>
    <t>Herramienta: indicadores de riesgo de insolvencia y deterioro patrimonial en la evaluación de la hipótesis de negocio en marcha</t>
  </si>
  <si>
    <t>De acuerdo con el párrafo 3.8 de las NIIF para Pymes al preparar los estados financieros se debe evaluar la capacidad que tiene la empresa de continuar en funcionamiento, para esto se revisará la información actual y en proyección por lo menos de los próximos 12 meses. Si una empresa prevé que puede cumplir con sus obligaciones y su operación al menos durante el año siguiente y que no existen dudas significativas sobre la posibilidad de funcionar normalmente se considera que se cumple con la hipótesis de negocio en marcha.</t>
  </si>
  <si>
    <t>¿Qué deben hacer los administradores al detectar que la entidad no cumple con la hipótesis de negocio en marcha y se ve ante una causal de disolución?</t>
  </si>
  <si>
    <t>¿Qué puede alertar sobre el no cumplimiento de la hipótesis de negocio en marcha?</t>
  </si>
  <si>
    <t xml:space="preserve">Cuando se pueda verificar que la entidad no cumple con la hipótesis de negocio en marcha al cierre del ejercicio porque se han generado indicios y hay una baja significativa en sus indicadores, los administradores deben abstenerse de iniciar nuevas operaciones distintas a las del giro ordinario del negocio y  deben convocar una asamblea general de accionistas o junta de socios en donde se tomen decisiones al respecto.
Las decisiones de esta asamblea o junta deben ir orientadas a evaluar la continuidad de la empresa, si hay una disolución y posible liquidación, atendiendo siempre documentar el proceso y exponer la situación en los estados financieros. </t>
  </si>
  <si>
    <t>Indicios que determinan si una entidad está incumpliendo con la hipótesis de negocio en marcha</t>
  </si>
  <si>
    <t>En esta hoja de cálculo encontrarás una guía de qué aspectos se deben atender al evaluar si una entidad cumple con la hipótesis de negocio en marcha y el contexto desde la normativa.
En la hoja "Herramienta indicadores" se podrá realizar una evaluación del riesgo de insolvencia y deterioro patrimonial con base en los indicadores expuestos en el artículo 2.2.1.18.2 del Decreto 1074 de 2015, modificado por el Decreto 1378 de 2021.</t>
  </si>
  <si>
    <t>En esta hoja de cálculo encontrarás los indicadores de riesgo de insolvencia y deterioro patrimonial que podrán ser parte de la evaluación realizada a la entidad para determinar si cumple con la hipótesis de negocio en marcha, todo esto conforme a los lineamientos del Decreto 1074 de 2015 (modificado por el Decreto 1378 de 2021).
Si deseas conocer más contexto y la normativa de referencia, en la hoja "Contexto y normativa" podrás ver todo el detalle.
En esta hoja de cálculo solo debes diligenciar los campos en gris del siguiente cuadro y validar el resultado en las filas 22 y siguientes, todas las celdas en blanco se recomienda conservarlas sin realizar modificaciones para no afectar las fórmulas. 
Al final de esta hoja de cálculo encuentras una serie de indicadores recomendados para que sigas con tu estudio sobre gestión financiera y estés Siempre Al Día.</t>
  </si>
  <si>
    <t>dos periodos consecutivos de cierre con razón corriente inferior a 1</t>
  </si>
  <si>
    <r>
      <rPr>
        <b/>
        <sz val="12"/>
        <color theme="1"/>
        <rFont val="Arial"/>
        <family val="2"/>
      </rPr>
      <t>Nota:</t>
    </r>
    <r>
      <rPr>
        <sz val="12"/>
        <color theme="1"/>
        <rFont val="Arial"/>
        <family val="2"/>
      </rPr>
      <t xml:space="preserve"> los cálculos relacionados reflejan la interpretación normativa que realizamos desde Alegra a título de guía, no obstante, como contador, abogado o profesional financiero debes realizar la revisión de las particularidades a las que haya lugar para el caso que asesoras atendiendo los lineamientos de emisión de estados financieros descritos en el DUR 2420 de 2015 y sus modificatorios, en Alegra no somos responsables de las interpretaciones, operaciones o información derivada del uso de esta herramienta.  </t>
    </r>
  </si>
  <si>
    <t>Para utilizar la herramienta de indicadores debes realizar una depuración de los estados financieros, teniendo presente que de la calidad de la información dependerá el resultado del análisis financiero y la respectiva toma de decisiones en la empresa que asesoras.</t>
  </si>
  <si>
    <t xml:space="preserve">Además de estos aspectos, se podrá realizar una evaluación de los indicadores financieros de la entidad para justificar las decisiones a que haya lugar por parte de la asamblea o junta. 
Atendiendo esto, de forma obligatoria, el artículo 2.2.1.18.2 del Decreto 1074 de 2015, modificado por el Decreto 1378 de 2021, expone que la administración debe evaluar al menos los indicadores que tienen que ver con riesgo de insolvencia y deterioro patrimonial como parte del análisis del cumplimiento de la hipótesis de negocio en marcha e incluir los hallazgos en su comunicación al máximo órgano de la sociedad o entidad. Por tanto, en la hoja de cálculo "Herramienta indicadores" podrás conocer estos indicadores y calcularlos de forma automática, así como tener una base del análisis del resultado. </t>
  </si>
  <si>
    <t>De acuerdo con el artículo 4 de la Ley 2069 de 2020 una entidad cae en causal de disolución cuando no cumple con la hipótesis de negocio en marcha.</t>
  </si>
  <si>
    <t>De acuerdo con el Oficio 220-056371 de 2021 existen diferentes criterios que deben ser tenidos en cuenta para determinar si una entidad está cumpliendo con la hipótesis de negocio en marcha. Algunos de estos se pueden identificar por temas financieros, operativos, legales, de gobernanza, entre otros. Te invitamos a conocer algunos de los criterios en este editorial.</t>
  </si>
  <si>
    <t>Contenido elaborado: 
Marzo 22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</si>
</sst>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quot;$&quot;#,##0"/>
  </numFmts>
  <fonts count="13" x14ac:knownFonts="1">
    <font>
      <sz val="11"/>
      <color theme="1"/>
      <name val="Aptos Narrow"/>
      <family val="2"/>
      <scheme val="minor"/>
    </font>
    <font>
      <b/>
      <sz val="20"/>
      <color rgb="FF00D6BC"/>
      <name val="Arial"/>
      <family val="2"/>
    </font>
    <font>
      <sz val="12"/>
      <color theme="1"/>
      <name val="Arial"/>
      <family val="2"/>
    </font>
    <font>
      <b/>
      <sz val="12"/>
      <color theme="1"/>
      <name val="Arial"/>
      <family val="2"/>
    </font>
    <font>
      <b/>
      <sz val="8"/>
      <color rgb="FF334155"/>
      <name val="Arial"/>
      <family val="2"/>
    </font>
    <font>
      <b/>
      <sz val="12"/>
      <color rgb="FFFFFFFF"/>
      <name val="Arial"/>
      <family val="2"/>
    </font>
    <font>
      <b/>
      <sz val="12"/>
      <color rgb="FF00535E"/>
      <name val="Arial"/>
      <family val="2"/>
    </font>
    <font>
      <u/>
      <sz val="11"/>
      <color theme="10"/>
      <name val="Aptos Narrow"/>
      <family val="2"/>
      <scheme val="minor"/>
    </font>
    <font>
      <b/>
      <u/>
      <sz val="12"/>
      <color theme="10"/>
      <name val="Arial"/>
      <family val="2"/>
    </font>
    <font>
      <b/>
      <sz val="12"/>
      <color theme="0"/>
      <name val="Arial"/>
      <family val="2"/>
    </font>
    <font>
      <sz val="24"/>
      <color theme="0"/>
      <name val="Arial"/>
      <family val="2"/>
    </font>
    <font>
      <sz val="10"/>
      <color theme="1"/>
      <name val="Arial"/>
      <family val="2"/>
    </font>
    <font>
      <b/>
      <sz val="10"/>
      <color rgb="FF00535E"/>
      <name val="Arial"/>
      <family val="2"/>
    </font>
  </fonts>
  <fills count="11">
    <fill>
      <patternFill patternType="none"/>
    </fill>
    <fill>
      <patternFill patternType="gray125"/>
    </fill>
    <fill>
      <patternFill patternType="solid">
        <fgColor rgb="FFF1F5F9"/>
        <bgColor indexed="64"/>
      </patternFill>
    </fill>
    <fill>
      <patternFill patternType="solid">
        <fgColor theme="0"/>
        <bgColor indexed="64"/>
      </patternFill>
    </fill>
    <fill>
      <patternFill patternType="solid">
        <fgColor theme="0"/>
        <bgColor theme="0"/>
      </patternFill>
    </fill>
    <fill>
      <patternFill patternType="solid">
        <fgColor rgb="FF00D6BC"/>
        <bgColor rgb="FF073763"/>
      </patternFill>
    </fill>
    <fill>
      <patternFill patternType="solid">
        <fgColor rgb="FFE2E8F0"/>
        <bgColor rgb="FFFFF2CC"/>
      </patternFill>
    </fill>
    <fill>
      <patternFill patternType="solid">
        <fgColor theme="0"/>
        <bgColor rgb="FFFFF2CC"/>
      </patternFill>
    </fill>
    <fill>
      <patternFill patternType="solid">
        <fgColor rgb="FFE2E8F0"/>
        <bgColor rgb="FFE2E8F0"/>
      </patternFill>
    </fill>
    <fill>
      <patternFill patternType="solid">
        <fgColor rgb="FFCFF2F1"/>
        <bgColor rgb="FFCFF2F1"/>
      </patternFill>
    </fill>
    <fill>
      <patternFill patternType="solid">
        <fgColor rgb="FF00D6BC"/>
        <bgColor rgb="FFFFF2CC"/>
      </patternFill>
    </fill>
  </fills>
  <borders count="16">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s>
  <cellStyleXfs count="2">
    <xf numFmtId="0" fontId="0" fillId="0" borderId="0"/>
    <xf numFmtId="0" fontId="7" fillId="0" borderId="0" applyNumberFormat="0" applyFill="0" applyBorder="0" applyAlignment="0" applyProtection="0"/>
  </cellStyleXfs>
  <cellXfs count="63">
    <xf numFmtId="0" fontId="0" fillId="0" borderId="0" xfId="0"/>
    <xf numFmtId="0" fontId="0" fillId="2" borderId="0" xfId="0" applyFill="1"/>
    <xf numFmtId="0" fontId="0" fillId="3" borderId="0" xfId="0" applyFill="1"/>
    <xf numFmtId="0" fontId="2" fillId="3" borderId="0" xfId="0" applyFont="1" applyFill="1" applyAlignment="1">
      <alignment horizontal="left" vertical="center" wrapText="1"/>
    </xf>
    <xf numFmtId="0" fontId="1" fillId="3" borderId="0" xfId="0" applyFont="1" applyFill="1" applyAlignment="1">
      <alignment horizontal="center" vertical="center" wrapText="1"/>
    </xf>
    <xf numFmtId="0" fontId="6" fillId="3" borderId="0" xfId="0" applyFont="1" applyFill="1" applyAlignment="1">
      <alignment horizontal="center" vertical="center" wrapText="1"/>
    </xf>
    <xf numFmtId="164" fontId="2" fillId="7" borderId="0" xfId="0" applyNumberFormat="1" applyFont="1" applyFill="1" applyAlignment="1">
      <alignment horizontal="center" vertical="center"/>
    </xf>
    <xf numFmtId="164" fontId="2" fillId="7" borderId="0" xfId="0" applyNumberFormat="1" applyFont="1" applyFill="1" applyAlignment="1">
      <alignment horizontal="left" vertical="center"/>
    </xf>
    <xf numFmtId="164" fontId="2" fillId="7" borderId="0" xfId="0" applyNumberFormat="1" applyFont="1" applyFill="1" applyAlignment="1">
      <alignment horizontal="left" vertical="center" wrapText="1"/>
    </xf>
    <xf numFmtId="0" fontId="5" fillId="5" borderId="2" xfId="0" applyFont="1" applyFill="1" applyBorder="1" applyAlignment="1">
      <alignment vertical="center" wrapText="1"/>
    </xf>
    <xf numFmtId="0" fontId="5" fillId="5" borderId="2" xfId="0" applyFont="1" applyFill="1" applyBorder="1" applyAlignment="1">
      <alignment vertical="center"/>
    </xf>
    <xf numFmtId="0" fontId="5" fillId="5" borderId="3" xfId="0" applyFont="1" applyFill="1" applyBorder="1" applyAlignment="1">
      <alignment vertical="center"/>
    </xf>
    <xf numFmtId="0" fontId="5" fillId="5" borderId="4" xfId="0" applyFont="1" applyFill="1" applyBorder="1" applyAlignment="1">
      <alignment vertical="center"/>
    </xf>
    <xf numFmtId="164" fontId="2" fillId="6" borderId="1" xfId="0" applyNumberFormat="1" applyFont="1" applyFill="1" applyBorder="1" applyAlignment="1">
      <alignment horizontal="right" vertical="center"/>
    </xf>
    <xf numFmtId="164" fontId="2" fillId="7" borderId="1" xfId="0" applyNumberFormat="1" applyFont="1" applyFill="1" applyBorder="1" applyAlignment="1">
      <alignment horizontal="right" vertical="center"/>
    </xf>
    <xf numFmtId="164" fontId="2" fillId="7" borderId="0" xfId="0" applyNumberFormat="1" applyFont="1" applyFill="1" applyAlignment="1">
      <alignment horizontal="center" vertical="center" wrapText="1"/>
    </xf>
    <xf numFmtId="1" fontId="10" fillId="7" borderId="0" xfId="0" applyNumberFormat="1" applyFont="1" applyFill="1" applyAlignment="1">
      <alignment horizontal="center" vertical="center" wrapText="1"/>
    </xf>
    <xf numFmtId="2" fontId="2" fillId="7" borderId="1" xfId="0" applyNumberFormat="1" applyFont="1" applyFill="1" applyBorder="1" applyAlignment="1">
      <alignment horizontal="right" vertical="center"/>
    </xf>
    <xf numFmtId="0" fontId="11" fillId="3" borderId="0" xfId="0" applyFont="1" applyFill="1"/>
    <xf numFmtId="0" fontId="12" fillId="3" borderId="0" xfId="0" applyFont="1" applyFill="1" applyAlignment="1">
      <alignment horizontal="center" vertical="center" wrapText="1"/>
    </xf>
    <xf numFmtId="0" fontId="5" fillId="5" borderId="0" xfId="0" applyFont="1" applyFill="1" applyAlignment="1">
      <alignment horizontal="left" vertical="center"/>
    </xf>
    <xf numFmtId="0" fontId="6" fillId="3" borderId="0" xfId="0" applyFont="1" applyFill="1" applyAlignment="1">
      <alignment horizontal="center" vertical="center" wrapText="1"/>
    </xf>
    <xf numFmtId="0" fontId="1" fillId="3" borderId="0" xfId="0" applyFont="1" applyFill="1" applyAlignment="1">
      <alignment horizontal="center" vertical="center" wrapText="1"/>
    </xf>
    <xf numFmtId="0" fontId="4" fillId="4" borderId="0" xfId="0" applyFont="1" applyFill="1" applyAlignment="1">
      <alignment horizontal="center" wrapText="1"/>
    </xf>
    <xf numFmtId="0" fontId="2" fillId="3" borderId="0" xfId="0" applyFont="1" applyFill="1" applyAlignment="1">
      <alignment horizontal="left" vertical="center" wrapText="1"/>
    </xf>
    <xf numFmtId="0" fontId="2" fillId="2" borderId="0" xfId="0" applyFont="1" applyFill="1" applyAlignment="1">
      <alignment horizontal="left" vertical="center" wrapText="1"/>
    </xf>
    <xf numFmtId="0" fontId="8" fillId="2" borderId="0" xfId="1" applyFont="1" applyFill="1" applyAlignment="1">
      <alignment horizontal="center" vertical="center" wrapText="1"/>
    </xf>
    <xf numFmtId="0" fontId="5" fillId="5" borderId="0" xfId="0" applyFont="1" applyFill="1" applyAlignment="1">
      <alignment horizontal="left" vertical="center" wrapText="1"/>
    </xf>
    <xf numFmtId="0" fontId="2" fillId="9" borderId="0" xfId="0" applyFont="1" applyFill="1" applyAlignment="1">
      <alignment horizontal="center" vertical="center" wrapText="1"/>
    </xf>
    <xf numFmtId="164" fontId="2" fillId="7" borderId="1" xfId="0" applyNumberFormat="1" applyFont="1" applyFill="1" applyBorder="1" applyAlignment="1">
      <alignment horizontal="center" vertical="center" wrapText="1"/>
    </xf>
    <xf numFmtId="164" fontId="2" fillId="7" borderId="1" xfId="0" applyNumberFormat="1" applyFont="1" applyFill="1" applyBorder="1" applyAlignment="1">
      <alignment horizontal="left" vertical="center" wrapText="1"/>
    </xf>
    <xf numFmtId="1" fontId="10" fillId="7" borderId="5" xfId="0" applyNumberFormat="1" applyFont="1" applyFill="1" applyBorder="1" applyAlignment="1">
      <alignment horizontal="center" vertical="center" wrapText="1"/>
    </xf>
    <xf numFmtId="1" fontId="10" fillId="7" borderId="6" xfId="0" applyNumberFormat="1" applyFont="1" applyFill="1" applyBorder="1" applyAlignment="1">
      <alignment horizontal="center" vertical="center" wrapText="1"/>
    </xf>
    <xf numFmtId="1" fontId="10" fillId="7" borderId="7" xfId="0" applyNumberFormat="1" applyFont="1" applyFill="1" applyBorder="1" applyAlignment="1">
      <alignment horizontal="center" vertical="center" wrapText="1"/>
    </xf>
    <xf numFmtId="164" fontId="2" fillId="7" borderId="9" xfId="0" applyNumberFormat="1" applyFont="1" applyFill="1" applyBorder="1" applyAlignment="1">
      <alignment horizontal="left" vertical="center" wrapText="1"/>
    </xf>
    <xf numFmtId="164" fontId="2" fillId="7" borderId="8" xfId="0" applyNumberFormat="1" applyFont="1" applyFill="1" applyBorder="1" applyAlignment="1">
      <alignment horizontal="left" vertical="center" wrapText="1"/>
    </xf>
    <xf numFmtId="164" fontId="2" fillId="7" borderId="10" xfId="0" applyNumberFormat="1" applyFont="1" applyFill="1" applyBorder="1" applyAlignment="1">
      <alignment horizontal="left" vertical="center" wrapText="1"/>
    </xf>
    <xf numFmtId="164" fontId="2" fillId="7" borderId="11" xfId="0" applyNumberFormat="1" applyFont="1" applyFill="1" applyBorder="1" applyAlignment="1">
      <alignment horizontal="left" vertical="center" wrapText="1"/>
    </xf>
    <xf numFmtId="164" fontId="2" fillId="7" borderId="0" xfId="0" applyNumberFormat="1" applyFont="1" applyFill="1" applyAlignment="1">
      <alignment horizontal="left" vertical="center" wrapText="1"/>
    </xf>
    <xf numFmtId="164" fontId="2" fillId="7" borderId="12" xfId="0" applyNumberFormat="1" applyFont="1" applyFill="1" applyBorder="1" applyAlignment="1">
      <alignment horizontal="left" vertical="center" wrapText="1"/>
    </xf>
    <xf numFmtId="164" fontId="2" fillId="7" borderId="13" xfId="0" applyNumberFormat="1" applyFont="1" applyFill="1" applyBorder="1" applyAlignment="1">
      <alignment horizontal="left" vertical="center" wrapText="1"/>
    </xf>
    <xf numFmtId="164" fontId="2" fillId="7" borderId="14" xfId="0" applyNumberFormat="1" applyFont="1" applyFill="1" applyBorder="1" applyAlignment="1">
      <alignment horizontal="left" vertical="center" wrapText="1"/>
    </xf>
    <xf numFmtId="164" fontId="2" fillId="7" borderId="15" xfId="0" applyNumberFormat="1" applyFont="1" applyFill="1" applyBorder="1" applyAlignment="1">
      <alignment horizontal="left" vertical="center" wrapText="1"/>
    </xf>
    <xf numFmtId="0" fontId="2" fillId="8" borderId="0" xfId="0" applyFont="1" applyFill="1" applyAlignment="1">
      <alignment horizontal="center" vertical="center" wrapText="1"/>
    </xf>
    <xf numFmtId="0" fontId="8" fillId="8" borderId="0" xfId="1" applyFont="1" applyFill="1" applyBorder="1" applyAlignment="1">
      <alignment horizontal="center" vertical="center"/>
    </xf>
    <xf numFmtId="164" fontId="2" fillId="7" borderId="2" xfId="0" applyNumberFormat="1" applyFont="1" applyFill="1" applyBorder="1" applyAlignment="1">
      <alignment horizontal="left" vertical="center"/>
    </xf>
    <xf numFmtId="164" fontId="2" fillId="7" borderId="3" xfId="0" applyNumberFormat="1" applyFont="1" applyFill="1" applyBorder="1" applyAlignment="1">
      <alignment horizontal="left" vertical="center"/>
    </xf>
    <xf numFmtId="164" fontId="2" fillId="7" borderId="1" xfId="0" applyNumberFormat="1" applyFont="1" applyFill="1" applyBorder="1" applyAlignment="1">
      <alignment horizontal="left" vertical="center"/>
    </xf>
    <xf numFmtId="164" fontId="2" fillId="6" borderId="5" xfId="0" applyNumberFormat="1" applyFont="1" applyFill="1" applyBorder="1" applyAlignment="1">
      <alignment horizontal="center" vertical="center"/>
    </xf>
    <xf numFmtId="164" fontId="2" fillId="6" borderId="6" xfId="0" applyNumberFormat="1" applyFont="1" applyFill="1" applyBorder="1" applyAlignment="1">
      <alignment horizontal="center" vertical="center"/>
    </xf>
    <xf numFmtId="164" fontId="2" fillId="6" borderId="7" xfId="0" applyNumberFormat="1" applyFont="1" applyFill="1" applyBorder="1" applyAlignment="1">
      <alignment horizontal="center" vertical="center"/>
    </xf>
    <xf numFmtId="164" fontId="2" fillId="6" borderId="1" xfId="0" applyNumberFormat="1" applyFont="1" applyFill="1" applyBorder="1" applyAlignment="1">
      <alignment horizontal="center" vertical="center"/>
    </xf>
    <xf numFmtId="164" fontId="2" fillId="7" borderId="4" xfId="0" applyNumberFormat="1" applyFont="1" applyFill="1" applyBorder="1" applyAlignment="1">
      <alignment horizontal="left" vertical="center"/>
    </xf>
    <xf numFmtId="0" fontId="5" fillId="5" borderId="1" xfId="0" applyFont="1" applyFill="1" applyBorder="1" applyAlignment="1">
      <alignment horizontal="left" vertical="center"/>
    </xf>
    <xf numFmtId="164" fontId="9" fillId="10" borderId="1" xfId="0" applyNumberFormat="1" applyFont="1" applyFill="1" applyBorder="1" applyAlignment="1">
      <alignment horizontal="center" vertical="center"/>
    </xf>
    <xf numFmtId="164" fontId="9" fillId="10" borderId="2" xfId="0" applyNumberFormat="1" applyFont="1" applyFill="1" applyBorder="1" applyAlignment="1">
      <alignment horizontal="center" vertical="center"/>
    </xf>
    <xf numFmtId="164" fontId="9" fillId="10" borderId="3" xfId="0" applyNumberFormat="1" applyFont="1" applyFill="1" applyBorder="1" applyAlignment="1">
      <alignment horizontal="center" vertical="center"/>
    </xf>
    <xf numFmtId="164" fontId="9" fillId="10" borderId="4" xfId="0" applyNumberFormat="1" applyFont="1" applyFill="1" applyBorder="1" applyAlignment="1">
      <alignment horizontal="center" vertical="center"/>
    </xf>
    <xf numFmtId="164" fontId="9" fillId="10" borderId="7" xfId="0" applyNumberFormat="1" applyFont="1" applyFill="1" applyBorder="1" applyAlignment="1">
      <alignment horizontal="center" vertical="center"/>
    </xf>
    <xf numFmtId="164" fontId="2" fillId="7" borderId="1" xfId="0" applyNumberFormat="1" applyFont="1" applyFill="1" applyBorder="1" applyAlignment="1">
      <alignment horizontal="center" vertical="center"/>
    </xf>
    <xf numFmtId="44" fontId="10" fillId="7" borderId="5" xfId="0" applyNumberFormat="1" applyFont="1" applyFill="1" applyBorder="1" applyAlignment="1">
      <alignment horizontal="center" vertical="center" wrapText="1"/>
    </xf>
    <xf numFmtId="44" fontId="10" fillId="7" borderId="6" xfId="0" applyNumberFormat="1" applyFont="1" applyFill="1" applyBorder="1" applyAlignment="1">
      <alignment horizontal="center" vertical="center" wrapText="1"/>
    </xf>
    <xf numFmtId="44" fontId="10" fillId="7" borderId="7" xfId="0" applyNumberFormat="1"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colors>
    <mruColors>
      <color rgb="FFE2E8F0"/>
      <color rgb="FF00D6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alegra.com/colombia/?utm_source=siemprealdia&amp;utm_medium=herramienta_descargable&amp;utm_campaign=col---tmd_content_for_accountants"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ttps://siemprealdia.alegra.com/?utm_source=siemprealdia&amp;utm_medium=herramienta_descargable&amp;utm_campaign=col---tmd_content_for_accountants" TargetMode="Externa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Herramienta indicadores'!A1"/><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xto y normativa'!A1"/><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678180</xdr:colOff>
      <xdr:row>44</xdr:row>
      <xdr:rowOff>94399</xdr:rowOff>
    </xdr:to>
    <xdr:pic>
      <xdr:nvPicPr>
        <xdr:cNvPr id="2" name="Imagen 1" descr="Interfaz de usuario gráfica, Texto, Aplicación, Word&#10;&#10;Descripción generada automáticamente">
          <a:extLst>
            <a:ext uri="{FF2B5EF4-FFF2-40B4-BE49-F238E27FC236}">
              <a16:creationId xmlns:a16="http://schemas.microsoft.com/office/drawing/2014/main" id="{E4DF0E5D-14DB-4DE5-A7C6-A3D26EE666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235940" cy="8141119"/>
        </a:xfrm>
        <a:prstGeom prst="rect">
          <a:avLst/>
        </a:prstGeom>
      </xdr:spPr>
    </xdr:pic>
    <xdr:clientData/>
  </xdr:twoCellAnchor>
  <xdr:twoCellAnchor editAs="oneCell">
    <xdr:from>
      <xdr:col>3</xdr:col>
      <xdr:colOff>521971</xdr:colOff>
      <xdr:row>40</xdr:row>
      <xdr:rowOff>150496</xdr:rowOff>
    </xdr:from>
    <xdr:to>
      <xdr:col>12</xdr:col>
      <xdr:colOff>586741</xdr:colOff>
      <xdr:row>49</xdr:row>
      <xdr:rowOff>131999</xdr:rowOff>
    </xdr:to>
    <xdr:pic>
      <xdr:nvPicPr>
        <xdr:cNvPr id="3" name="Imagen 2" descr="Interfaz de usuario gráfica, Sitio web&#10;&#10;Descripción generada automáticamente">
          <a:hlinkClick xmlns:r="http://schemas.openxmlformats.org/officeDocument/2006/relationships" r:id="rId2"/>
          <a:extLst>
            <a:ext uri="{FF2B5EF4-FFF2-40B4-BE49-F238E27FC236}">
              <a16:creationId xmlns:a16="http://schemas.microsoft.com/office/drawing/2014/main" id="{47685AFC-E2B6-4F09-BF5A-27739590BEA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76551" y="7465696"/>
          <a:ext cx="7128510" cy="16274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284486</xdr:colOff>
      <xdr:row>32</xdr:row>
      <xdr:rowOff>19050</xdr:rowOff>
    </xdr:to>
    <xdr:pic>
      <xdr:nvPicPr>
        <xdr:cNvPr id="3" name="Imagen 2">
          <a:extLst>
            <a:ext uri="{FF2B5EF4-FFF2-40B4-BE49-F238E27FC236}">
              <a16:creationId xmlns:a16="http://schemas.microsoft.com/office/drawing/2014/main" id="{EBC2FFDE-009B-4197-9FC4-FA8E4095E4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3566146" cy="5814060"/>
        </a:xfrm>
        <a:prstGeom prst="rect">
          <a:avLst/>
        </a:prstGeom>
      </xdr:spPr>
    </xdr:pic>
    <xdr:clientData/>
  </xdr:twoCellAnchor>
  <xdr:twoCellAnchor editAs="oneCell">
    <xdr:from>
      <xdr:col>1</xdr:col>
      <xdr:colOff>289560</xdr:colOff>
      <xdr:row>26</xdr:row>
      <xdr:rowOff>163830</xdr:rowOff>
    </xdr:from>
    <xdr:to>
      <xdr:col>7</xdr:col>
      <xdr:colOff>419100</xdr:colOff>
      <xdr:row>33</xdr:row>
      <xdr:rowOff>44034</xdr:rowOff>
    </xdr:to>
    <xdr:pic>
      <xdr:nvPicPr>
        <xdr:cNvPr id="2" name="Imagen 1" descr="Texto&#10;&#10;Descripción generada automáticamente">
          <a:hlinkClick xmlns:r="http://schemas.openxmlformats.org/officeDocument/2006/relationships" r:id="rId2"/>
          <a:extLst>
            <a:ext uri="{FF2B5EF4-FFF2-40B4-BE49-F238E27FC236}">
              <a16:creationId xmlns:a16="http://schemas.microsoft.com/office/drawing/2014/main" id="{E70BB7C8-1B30-45E7-8013-E4B347834C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74420" y="4918710"/>
          <a:ext cx="4838700" cy="1160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1</xdr:row>
      <xdr:rowOff>76200</xdr:rowOff>
    </xdr:from>
    <xdr:to>
      <xdr:col>2</xdr:col>
      <xdr:colOff>114838</xdr:colOff>
      <xdr:row>2</xdr:row>
      <xdr:rowOff>6915</xdr:rowOff>
    </xdr:to>
    <xdr:pic>
      <xdr:nvPicPr>
        <xdr:cNvPr id="2" name="Imagen 1">
          <a:extLst>
            <a:ext uri="{FF2B5EF4-FFF2-40B4-BE49-F238E27FC236}">
              <a16:creationId xmlns:a16="http://schemas.microsoft.com/office/drawing/2014/main" id="{1D69EBA3-8CAB-4F06-8A61-6228655468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49" y="257175"/>
          <a:ext cx="1705514" cy="30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19049</xdr:colOff>
      <xdr:row>0</xdr:row>
      <xdr:rowOff>123824</xdr:rowOff>
    </xdr:from>
    <xdr:to>
      <xdr:col>12</xdr:col>
      <xdr:colOff>22859</xdr:colOff>
      <xdr:row>2</xdr:row>
      <xdr:rowOff>40004</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4D44382F-843A-4F35-980C-8680A34C7A24}"/>
            </a:ext>
          </a:extLst>
        </xdr:cNvPr>
        <xdr:cNvSpPr/>
      </xdr:nvSpPr>
      <xdr:spPr>
        <a:xfrm>
          <a:off x="9658349" y="123824"/>
          <a:ext cx="1584960" cy="45910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Herramienta: análisis de  indicadores</a:t>
          </a:r>
        </a:p>
      </xdr:txBody>
    </xdr:sp>
    <xdr:clientData/>
  </xdr:twoCellAnchor>
  <xdr:twoCellAnchor editAs="oneCell">
    <xdr:from>
      <xdr:col>5</xdr:col>
      <xdr:colOff>533399</xdr:colOff>
      <xdr:row>41</xdr:row>
      <xdr:rowOff>409575</xdr:rowOff>
    </xdr:from>
    <xdr:to>
      <xdr:col>6</xdr:col>
      <xdr:colOff>104206</xdr:colOff>
      <xdr:row>41</xdr:row>
      <xdr:rowOff>723194</xdr:rowOff>
    </xdr:to>
    <xdr:pic>
      <xdr:nvPicPr>
        <xdr:cNvPr id="4" name="Imagen 3">
          <a:extLst>
            <a:ext uri="{FF2B5EF4-FFF2-40B4-BE49-F238E27FC236}">
              <a16:creationId xmlns:a16="http://schemas.microsoft.com/office/drawing/2014/main" id="{D2F99D42-2EAE-40F9-AA29-A4D29502C75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57774" y="14735175"/>
          <a:ext cx="1727267" cy="313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609600</xdr:colOff>
      <xdr:row>40</xdr:row>
      <xdr:rowOff>123825</xdr:rowOff>
    </xdr:from>
    <xdr:to>
      <xdr:col>6</xdr:col>
      <xdr:colOff>38100</xdr:colOff>
      <xdr:row>41</xdr:row>
      <xdr:rowOff>363855</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51D64070-6C56-4F20-9D1E-96792FC9BABC}"/>
            </a:ext>
          </a:extLst>
        </xdr:cNvPr>
        <xdr:cNvSpPr/>
      </xdr:nvSpPr>
      <xdr:spPr>
        <a:xfrm>
          <a:off x="5133975" y="14230350"/>
          <a:ext cx="1581150" cy="459105"/>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Herramienta: análisis de  indicadores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1</xdr:row>
      <xdr:rowOff>76200</xdr:rowOff>
    </xdr:from>
    <xdr:to>
      <xdr:col>2</xdr:col>
      <xdr:colOff>4808</xdr:colOff>
      <xdr:row>2</xdr:row>
      <xdr:rowOff>210750</xdr:rowOff>
    </xdr:to>
    <xdr:pic>
      <xdr:nvPicPr>
        <xdr:cNvPr id="2" name="Imagen 1">
          <a:extLst>
            <a:ext uri="{FF2B5EF4-FFF2-40B4-BE49-F238E27FC236}">
              <a16:creationId xmlns:a16="http://schemas.microsoft.com/office/drawing/2014/main" id="{3EF29185-C410-4B86-AAFB-758738CE1D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57175"/>
          <a:ext cx="1698142" cy="30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15241</xdr:colOff>
      <xdr:row>0</xdr:row>
      <xdr:rowOff>121920</xdr:rowOff>
    </xdr:from>
    <xdr:to>
      <xdr:col>14</xdr:col>
      <xdr:colOff>15241</xdr:colOff>
      <xdr:row>2</xdr:row>
      <xdr:rowOff>209550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4D87BCEC-401D-4627-98E5-CBE17DAAB396}"/>
            </a:ext>
          </a:extLst>
        </xdr:cNvPr>
        <xdr:cNvSpPr/>
      </xdr:nvSpPr>
      <xdr:spPr>
        <a:xfrm>
          <a:off x="9063991" y="121920"/>
          <a:ext cx="1581150" cy="449580"/>
        </a:xfrm>
        <a:prstGeom prst="roundRect">
          <a:avLst/>
        </a:prstGeom>
        <a:solidFill>
          <a:srgbClr val="33415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1">
              <a:solidFill>
                <a:schemeClr val="bg1"/>
              </a:solidFill>
              <a:latin typeface="Arial" panose="020B0604020202020204" pitchFamily="34" charset="0"/>
              <a:cs typeface="Arial" panose="020B0604020202020204" pitchFamily="34" charset="0"/>
            </a:rPr>
            <a:t>Contexto</a:t>
          </a:r>
          <a:r>
            <a:rPr lang="es-MX" sz="1000" b="1" baseline="0">
              <a:solidFill>
                <a:schemeClr val="bg1"/>
              </a:solidFill>
              <a:latin typeface="Arial" panose="020B0604020202020204" pitchFamily="34" charset="0"/>
              <a:cs typeface="Arial" panose="020B0604020202020204" pitchFamily="34" charset="0"/>
            </a:rPr>
            <a:t> y normativa</a:t>
          </a:r>
          <a:endParaRPr lang="es-MX" sz="10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6</xdr:col>
      <xdr:colOff>440055</xdr:colOff>
      <xdr:row>64</xdr:row>
      <xdr:rowOff>62230</xdr:rowOff>
    </xdr:from>
    <xdr:to>
      <xdr:col>7</xdr:col>
      <xdr:colOff>855331</xdr:colOff>
      <xdr:row>65</xdr:row>
      <xdr:rowOff>172862</xdr:rowOff>
    </xdr:to>
    <xdr:pic>
      <xdr:nvPicPr>
        <xdr:cNvPr id="4" name="Imagen 3">
          <a:extLst>
            <a:ext uri="{FF2B5EF4-FFF2-40B4-BE49-F238E27FC236}">
              <a16:creationId xmlns:a16="http://schemas.microsoft.com/office/drawing/2014/main" id="{ECC7C2B4-4C7E-46E4-82A3-ACA95239D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83555" y="21324147"/>
          <a:ext cx="1701998" cy="290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siemprealdia.co/colombia/contabilidad/hipotesis-de-negocio-en-marcha/?utm_source=meta&amp;utm_medium=referral&amp;utm_campaign=col---tmd_content_for_accountan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iemprealdia.co/colombia/finanzas/indicadores-de-rentabilidad-y-crecimiento-en-ventas/" TargetMode="External"/><Relationship Id="rId2" Type="http://schemas.openxmlformats.org/officeDocument/2006/relationships/hyperlink" Target="https://siemprealdia.co/colombia/finanzas/indicadores-de-endeudamiento-y-autonomia-financiera/?utm_source=meta&amp;utm_medium=referral&amp;utm_campaign=col---tmd_content_for_accountants" TargetMode="External"/><Relationship Id="rId1" Type="http://schemas.openxmlformats.org/officeDocument/2006/relationships/hyperlink" Target="https://siemprealdia.co/colombia/finanzas/indicadores-de-actividad-y-eficiencia/?utm_source=meta&amp;utm_medium=referral&amp;utm_campaign=col---tmd_content_for_accountants" TargetMode="External"/><Relationship Id="rId5" Type="http://schemas.openxmlformats.org/officeDocument/2006/relationships/drawing" Target="../drawings/drawing4.xml"/><Relationship Id="rId4" Type="http://schemas.openxmlformats.org/officeDocument/2006/relationships/hyperlink" Target="https://siemprealdia.co/colombia/finanzas/indicadores-de-liquidez/"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5B095-81F6-4A6E-801A-03D48C0A2F48}">
  <dimension ref="A1"/>
  <sheetViews>
    <sheetView tabSelected="1" workbookViewId="0">
      <selection sqref="A1:A1048576"/>
    </sheetView>
  </sheetViews>
  <sheetFormatPr baseColWidth="10" defaultColWidth="11.42578125" defaultRowHeight="15" x14ac:dyDescent="0.25"/>
  <cols>
    <col min="1" max="16384" width="11.425781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4B99B-D0B9-44F7-97DF-2B38D49BFC36}">
  <dimension ref="A1"/>
  <sheetViews>
    <sheetView workbookViewId="0">
      <selection activeCell="I35" sqref="I35"/>
    </sheetView>
  </sheetViews>
  <sheetFormatPr baseColWidth="10" defaultColWidth="11.42578125" defaultRowHeight="15" x14ac:dyDescent="0.25"/>
  <cols>
    <col min="1" max="16384" width="11.42578125" style="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98A5F-772D-4557-8276-B8BD6DEC1931}">
  <dimension ref="C2:L42"/>
  <sheetViews>
    <sheetView zoomScaleNormal="100" workbookViewId="0">
      <selection activeCell="L6" sqref="L6"/>
    </sheetView>
  </sheetViews>
  <sheetFormatPr baseColWidth="10" defaultColWidth="11.5703125" defaultRowHeight="15" x14ac:dyDescent="0.25"/>
  <cols>
    <col min="1" max="1" width="11.5703125" style="2"/>
    <col min="2" max="4" width="13.7109375" style="2" customWidth="1"/>
    <col min="5" max="5" width="16.5703125" style="2" customWidth="1"/>
    <col min="6" max="6" width="31.28515625" style="2" customWidth="1"/>
    <col min="7" max="9" width="13.7109375" style="2" customWidth="1"/>
    <col min="10" max="10" width="11.5703125" style="2" customWidth="1"/>
    <col min="11" max="16384" width="11.5703125" style="2"/>
  </cols>
  <sheetData>
    <row r="2" spans="3:12" ht="30.6" customHeight="1" x14ac:dyDescent="0.25">
      <c r="C2" s="22" t="s">
        <v>27</v>
      </c>
      <c r="D2" s="22"/>
      <c r="E2" s="22"/>
      <c r="F2" s="22"/>
      <c r="G2" s="22"/>
      <c r="H2" s="22"/>
      <c r="I2" s="22"/>
      <c r="J2" s="22"/>
      <c r="K2" s="23" t="s">
        <v>41</v>
      </c>
      <c r="L2" s="23"/>
    </row>
    <row r="3" spans="3:12" ht="30.6" customHeight="1" x14ac:dyDescent="0.25">
      <c r="C3" s="22"/>
      <c r="D3" s="22"/>
      <c r="E3" s="22"/>
      <c r="F3" s="22"/>
      <c r="G3" s="22"/>
      <c r="H3" s="22"/>
      <c r="I3" s="22"/>
      <c r="J3" s="22"/>
      <c r="K3" s="23"/>
      <c r="L3" s="23"/>
    </row>
    <row r="5" spans="3:12" ht="22.15" customHeight="1" x14ac:dyDescent="0.25">
      <c r="C5" s="24" t="s">
        <v>33</v>
      </c>
      <c r="D5" s="24"/>
      <c r="E5" s="24"/>
      <c r="F5" s="24"/>
      <c r="G5" s="24"/>
      <c r="H5" s="24"/>
      <c r="I5" s="24"/>
      <c r="J5" s="24"/>
    </row>
    <row r="6" spans="3:12" ht="22.15" customHeight="1" x14ac:dyDescent="0.25">
      <c r="C6" s="24"/>
      <c r="D6" s="24"/>
      <c r="E6" s="24"/>
      <c r="F6" s="24"/>
      <c r="G6" s="24"/>
      <c r="H6" s="24"/>
      <c r="I6" s="24"/>
      <c r="J6" s="24"/>
    </row>
    <row r="7" spans="3:12" ht="21.6" customHeight="1" x14ac:dyDescent="0.25">
      <c r="C7" s="24"/>
      <c r="D7" s="24"/>
      <c r="E7" s="24"/>
      <c r="F7" s="24"/>
      <c r="G7" s="24"/>
      <c r="H7" s="24"/>
      <c r="I7" s="24"/>
      <c r="J7" s="24"/>
    </row>
    <row r="8" spans="3:12" ht="18.600000000000001" customHeight="1" x14ac:dyDescent="0.25">
      <c r="C8" s="24"/>
      <c r="D8" s="24"/>
      <c r="E8" s="24"/>
      <c r="F8" s="24"/>
      <c r="G8" s="24"/>
      <c r="H8" s="24"/>
      <c r="I8" s="24"/>
      <c r="J8" s="24"/>
    </row>
    <row r="9" spans="3:12" ht="22.15" customHeight="1" x14ac:dyDescent="0.25">
      <c r="C9" s="24"/>
      <c r="D9" s="24"/>
      <c r="E9" s="24"/>
      <c r="F9" s="24"/>
      <c r="G9" s="24"/>
      <c r="H9" s="24"/>
      <c r="I9" s="24"/>
      <c r="J9" s="24"/>
    </row>
    <row r="10" spans="3:12" ht="14.45" customHeight="1" x14ac:dyDescent="0.25">
      <c r="C10" s="3"/>
      <c r="D10" s="3"/>
      <c r="E10" s="3"/>
      <c r="F10" s="3"/>
      <c r="G10" s="3"/>
      <c r="H10" s="3"/>
      <c r="I10" s="3"/>
      <c r="J10" s="3"/>
    </row>
    <row r="11" spans="3:12" ht="38.450000000000003" customHeight="1" x14ac:dyDescent="0.25">
      <c r="C11" s="20" t="s">
        <v>1</v>
      </c>
      <c r="D11" s="20"/>
      <c r="E11" s="20"/>
      <c r="F11" s="20"/>
      <c r="G11" s="20"/>
      <c r="H11" s="20"/>
      <c r="I11" s="20"/>
      <c r="J11" s="20"/>
    </row>
    <row r="12" spans="3:12" ht="15.6" customHeight="1" x14ac:dyDescent="0.25">
      <c r="C12" s="25" t="s">
        <v>28</v>
      </c>
      <c r="D12" s="25"/>
      <c r="E12" s="25"/>
      <c r="F12" s="25"/>
      <c r="G12" s="25"/>
      <c r="H12" s="25"/>
      <c r="I12" s="25"/>
      <c r="J12" s="25"/>
    </row>
    <row r="13" spans="3:12" x14ac:dyDescent="0.25">
      <c r="C13" s="25"/>
      <c r="D13" s="25"/>
      <c r="E13" s="25"/>
      <c r="F13" s="25"/>
      <c r="G13" s="25"/>
      <c r="H13" s="25"/>
      <c r="I13" s="25"/>
      <c r="J13" s="25"/>
    </row>
    <row r="14" spans="3:12" ht="40.9" customHeight="1" x14ac:dyDescent="0.25">
      <c r="C14" s="25"/>
      <c r="D14" s="25"/>
      <c r="E14" s="25"/>
      <c r="F14" s="25"/>
      <c r="G14" s="25"/>
      <c r="H14" s="25"/>
      <c r="I14" s="25"/>
      <c r="J14" s="25"/>
    </row>
    <row r="15" spans="3:12" ht="25.15" customHeight="1" x14ac:dyDescent="0.25">
      <c r="C15" s="25"/>
      <c r="D15" s="25"/>
      <c r="E15" s="25"/>
      <c r="F15" s="25"/>
      <c r="G15" s="25"/>
      <c r="H15" s="25"/>
      <c r="I15" s="25"/>
      <c r="J15" s="25"/>
    </row>
    <row r="17" spans="3:10" ht="33.6" customHeight="1" x14ac:dyDescent="0.25">
      <c r="C17" s="20" t="s">
        <v>0</v>
      </c>
      <c r="D17" s="20"/>
      <c r="E17" s="20"/>
      <c r="F17" s="20"/>
      <c r="G17" s="20"/>
      <c r="H17" s="20"/>
      <c r="I17" s="20"/>
      <c r="J17" s="20"/>
    </row>
    <row r="18" spans="3:10" x14ac:dyDescent="0.25">
      <c r="C18" s="25" t="s">
        <v>2</v>
      </c>
      <c r="D18" s="25"/>
      <c r="E18" s="25"/>
      <c r="F18" s="25"/>
      <c r="G18" s="25"/>
      <c r="H18" s="25"/>
      <c r="I18" s="25"/>
      <c r="J18" s="25"/>
    </row>
    <row r="19" spans="3:10" x14ac:dyDescent="0.25">
      <c r="C19" s="25"/>
      <c r="D19" s="25"/>
      <c r="E19" s="25"/>
      <c r="F19" s="25"/>
      <c r="G19" s="25"/>
      <c r="H19" s="25"/>
      <c r="I19" s="25"/>
      <c r="J19" s="25"/>
    </row>
    <row r="20" spans="3:10" x14ac:dyDescent="0.25">
      <c r="C20" s="25"/>
      <c r="D20" s="25"/>
      <c r="E20" s="25"/>
      <c r="F20" s="25"/>
      <c r="G20" s="25"/>
      <c r="H20" s="25"/>
      <c r="I20" s="25"/>
      <c r="J20" s="25"/>
    </row>
    <row r="21" spans="3:10" ht="23.45" customHeight="1" x14ac:dyDescent="0.25">
      <c r="C21" s="25"/>
      <c r="D21" s="25"/>
      <c r="E21" s="25"/>
      <c r="F21" s="25"/>
      <c r="G21" s="25"/>
      <c r="H21" s="25"/>
      <c r="I21" s="25"/>
      <c r="J21" s="25"/>
    </row>
    <row r="23" spans="3:10" ht="33" customHeight="1" x14ac:dyDescent="0.25">
      <c r="C23" s="20" t="s">
        <v>3</v>
      </c>
      <c r="D23" s="20"/>
      <c r="E23" s="20"/>
      <c r="F23" s="20"/>
      <c r="G23" s="20"/>
      <c r="H23" s="20"/>
      <c r="I23" s="20"/>
      <c r="J23" s="20"/>
    </row>
    <row r="24" spans="3:10" x14ac:dyDescent="0.25">
      <c r="C24" s="25" t="s">
        <v>39</v>
      </c>
      <c r="D24" s="25"/>
      <c r="E24" s="25"/>
      <c r="F24" s="25"/>
      <c r="G24" s="25"/>
      <c r="H24" s="25"/>
      <c r="I24" s="25"/>
      <c r="J24" s="25"/>
    </row>
    <row r="25" spans="3:10" x14ac:dyDescent="0.25">
      <c r="C25" s="25"/>
      <c r="D25" s="25"/>
      <c r="E25" s="25"/>
      <c r="F25" s="25"/>
      <c r="G25" s="25"/>
      <c r="H25" s="25"/>
      <c r="I25" s="25"/>
      <c r="J25" s="25"/>
    </row>
    <row r="26" spans="3:10" x14ac:dyDescent="0.25">
      <c r="C26" s="25"/>
      <c r="D26" s="25"/>
      <c r="E26" s="25"/>
      <c r="F26" s="25"/>
      <c r="G26" s="25"/>
      <c r="H26" s="25"/>
      <c r="I26" s="25"/>
      <c r="J26" s="25"/>
    </row>
    <row r="27" spans="3:10" x14ac:dyDescent="0.25">
      <c r="C27" s="25"/>
      <c r="D27" s="25"/>
      <c r="E27" s="25"/>
      <c r="F27" s="25"/>
      <c r="G27" s="25"/>
      <c r="H27" s="25"/>
      <c r="I27" s="25"/>
      <c r="J27" s="25"/>
    </row>
    <row r="28" spans="3:10" x14ac:dyDescent="0.25">
      <c r="C28" s="3"/>
      <c r="D28" s="3"/>
      <c r="E28" s="3"/>
      <c r="F28" s="3"/>
      <c r="G28" s="3"/>
      <c r="H28" s="3"/>
      <c r="I28" s="3"/>
      <c r="J28" s="3"/>
    </row>
    <row r="29" spans="3:10" ht="34.15" customHeight="1" x14ac:dyDescent="0.25">
      <c r="C29" s="27" t="s">
        <v>29</v>
      </c>
      <c r="D29" s="27"/>
      <c r="E29" s="27"/>
      <c r="F29" s="27"/>
      <c r="G29" s="27"/>
      <c r="H29" s="27"/>
      <c r="I29" s="27"/>
      <c r="J29" s="27"/>
    </row>
    <row r="30" spans="3:10" ht="33.6" customHeight="1" x14ac:dyDescent="0.25">
      <c r="C30" s="25" t="s">
        <v>31</v>
      </c>
      <c r="D30" s="25"/>
      <c r="E30" s="25"/>
      <c r="F30" s="25"/>
      <c r="G30" s="25"/>
      <c r="H30" s="25"/>
      <c r="I30" s="25"/>
      <c r="J30" s="25"/>
    </row>
    <row r="31" spans="3:10" ht="33.6" customHeight="1" x14ac:dyDescent="0.25">
      <c r="C31" s="25"/>
      <c r="D31" s="25"/>
      <c r="E31" s="25"/>
      <c r="F31" s="25"/>
      <c r="G31" s="25"/>
      <c r="H31" s="25"/>
      <c r="I31" s="25"/>
      <c r="J31" s="25"/>
    </row>
    <row r="32" spans="3:10" ht="33.6" customHeight="1" x14ac:dyDescent="0.25">
      <c r="C32" s="25"/>
      <c r="D32" s="25"/>
      <c r="E32" s="25"/>
      <c r="F32" s="25"/>
      <c r="G32" s="25"/>
      <c r="H32" s="25"/>
      <c r="I32" s="25"/>
      <c r="J32" s="25"/>
    </row>
    <row r="33" spans="3:10" ht="33.6" customHeight="1" x14ac:dyDescent="0.25">
      <c r="C33" s="25"/>
      <c r="D33" s="25"/>
      <c r="E33" s="25"/>
      <c r="F33" s="25"/>
      <c r="G33" s="25"/>
      <c r="H33" s="25"/>
      <c r="I33" s="25"/>
      <c r="J33" s="25"/>
    </row>
    <row r="34" spans="3:10" ht="18" customHeight="1" x14ac:dyDescent="0.25"/>
    <row r="35" spans="3:10" ht="31.15" customHeight="1" x14ac:dyDescent="0.25">
      <c r="C35" s="20" t="s">
        <v>30</v>
      </c>
      <c r="D35" s="20"/>
      <c r="E35" s="20"/>
      <c r="F35" s="20"/>
      <c r="G35" s="20"/>
      <c r="H35" s="20"/>
      <c r="I35" s="20"/>
      <c r="J35" s="20"/>
    </row>
    <row r="36" spans="3:10" ht="78" customHeight="1" x14ac:dyDescent="0.25">
      <c r="C36" s="25" t="s">
        <v>40</v>
      </c>
      <c r="D36" s="25"/>
      <c r="E36" s="25"/>
      <c r="F36" s="25"/>
      <c r="G36" s="25"/>
      <c r="H36" s="25"/>
      <c r="I36" s="25"/>
      <c r="J36" s="25"/>
    </row>
    <row r="37" spans="3:10" ht="28.15" customHeight="1" x14ac:dyDescent="0.25">
      <c r="C37" s="26" t="s">
        <v>32</v>
      </c>
      <c r="D37" s="26"/>
      <c r="E37" s="26"/>
      <c r="F37" s="26"/>
      <c r="G37" s="26"/>
      <c r="H37" s="26"/>
      <c r="I37" s="26"/>
      <c r="J37" s="26"/>
    </row>
    <row r="38" spans="3:10" ht="137.44999999999999" customHeight="1" x14ac:dyDescent="0.25">
      <c r="C38" s="25" t="s">
        <v>38</v>
      </c>
      <c r="D38" s="25"/>
      <c r="E38" s="25"/>
      <c r="F38" s="25"/>
      <c r="G38" s="25"/>
      <c r="H38" s="25"/>
      <c r="I38" s="25"/>
      <c r="J38" s="25"/>
    </row>
    <row r="40" spans="3:10" ht="56.45" customHeight="1" x14ac:dyDescent="0.25">
      <c r="C40" s="21" t="s">
        <v>37</v>
      </c>
      <c r="D40" s="21"/>
      <c r="E40" s="21"/>
      <c r="F40" s="21"/>
      <c r="G40" s="21"/>
      <c r="H40" s="21"/>
      <c r="I40" s="21"/>
      <c r="J40" s="21"/>
    </row>
    <row r="41" spans="3:10" ht="17.45" customHeight="1" x14ac:dyDescent="0.25">
      <c r="C41" s="5"/>
      <c r="D41" s="5"/>
      <c r="E41" s="5"/>
      <c r="F41" s="5"/>
      <c r="G41" s="5"/>
      <c r="H41" s="5"/>
      <c r="I41" s="5"/>
      <c r="J41" s="5"/>
    </row>
    <row r="42" spans="3:10" ht="58.15" customHeight="1" x14ac:dyDescent="0.25"/>
  </sheetData>
  <mergeCells count="16">
    <mergeCell ref="C35:J35"/>
    <mergeCell ref="C40:J40"/>
    <mergeCell ref="C2:J3"/>
    <mergeCell ref="K2:L3"/>
    <mergeCell ref="C5:J9"/>
    <mergeCell ref="C36:J36"/>
    <mergeCell ref="C37:J37"/>
    <mergeCell ref="C38:J38"/>
    <mergeCell ref="C11:J11"/>
    <mergeCell ref="C12:J15"/>
    <mergeCell ref="C17:J17"/>
    <mergeCell ref="C18:J21"/>
    <mergeCell ref="C23:J23"/>
    <mergeCell ref="C24:J27"/>
    <mergeCell ref="C29:J29"/>
    <mergeCell ref="C30:J33"/>
  </mergeCells>
  <hyperlinks>
    <hyperlink ref="C37:J37" r:id="rId1" display="Indicios que determinan si una entidad está incumpliendo con la hipótesis de negocio en marcha" xr:uid="{E0862CF1-DD97-4A66-9C4A-5CA65C0FC35A}"/>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DE002-1556-447D-BDA3-D2517C49EBC0}">
  <dimension ref="C2:N64"/>
  <sheetViews>
    <sheetView zoomScale="90" zoomScaleNormal="90" workbookViewId="0">
      <selection activeCell="C5" sqref="C5:K11"/>
    </sheetView>
  </sheetViews>
  <sheetFormatPr baseColWidth="10" defaultColWidth="11.5703125" defaultRowHeight="15" x14ac:dyDescent="0.25"/>
  <cols>
    <col min="1" max="1" width="11.5703125" style="2"/>
    <col min="2" max="2" width="15.42578125" style="2" customWidth="1"/>
    <col min="3" max="3" width="13.7109375" style="2" customWidth="1"/>
    <col min="4" max="4" width="14.85546875" style="2" customWidth="1"/>
    <col min="5" max="5" width="13.7109375" style="2" customWidth="1"/>
    <col min="6" max="6" width="6" style="2" customWidth="1"/>
    <col min="7" max="7" width="19.140625" style="2" customWidth="1"/>
    <col min="8" max="8" width="22.85546875" style="2" customWidth="1"/>
    <col min="9" max="9" width="19.28515625" style="2" customWidth="1"/>
    <col min="10" max="10" width="10.5703125" style="2" customWidth="1"/>
    <col min="11" max="11" width="11.28515625" style="2" customWidth="1"/>
    <col min="12" max="12" width="4" style="2" customWidth="1"/>
    <col min="13" max="16384" width="11.5703125" style="2"/>
  </cols>
  <sheetData>
    <row r="2" spans="3:14" ht="14.45" customHeight="1" x14ac:dyDescent="0.25">
      <c r="C2" s="22" t="s">
        <v>27</v>
      </c>
      <c r="D2" s="22"/>
      <c r="E2" s="22"/>
      <c r="F2" s="22"/>
      <c r="G2" s="22"/>
      <c r="H2" s="22"/>
      <c r="I2" s="22"/>
      <c r="J2" s="22"/>
      <c r="K2" s="22"/>
      <c r="L2" s="4"/>
      <c r="M2" s="23" t="s">
        <v>41</v>
      </c>
      <c r="N2" s="23"/>
    </row>
    <row r="3" spans="3:14" ht="49.5" customHeight="1" x14ac:dyDescent="0.25">
      <c r="C3" s="22"/>
      <c r="D3" s="22"/>
      <c r="E3" s="22"/>
      <c r="F3" s="22"/>
      <c r="G3" s="22"/>
      <c r="H3" s="22"/>
      <c r="I3" s="22"/>
      <c r="J3" s="22"/>
      <c r="K3" s="22"/>
      <c r="L3" s="4"/>
      <c r="M3" s="23"/>
      <c r="N3" s="23"/>
    </row>
    <row r="5" spans="3:14" ht="14.45" customHeight="1" x14ac:dyDescent="0.25">
      <c r="C5" s="24" t="s">
        <v>34</v>
      </c>
      <c r="D5" s="24"/>
      <c r="E5" s="24"/>
      <c r="F5" s="24"/>
      <c r="G5" s="24"/>
      <c r="H5" s="24"/>
      <c r="I5" s="24"/>
      <c r="J5" s="24"/>
      <c r="K5" s="24"/>
      <c r="L5" s="3"/>
    </row>
    <row r="6" spans="3:14" ht="49.15" customHeight="1" x14ac:dyDescent="0.25">
      <c r="C6" s="24"/>
      <c r="D6" s="24"/>
      <c r="E6" s="24"/>
      <c r="F6" s="24"/>
      <c r="G6" s="24"/>
      <c r="H6" s="24"/>
      <c r="I6" s="24"/>
      <c r="J6" s="24"/>
      <c r="K6" s="24"/>
      <c r="L6" s="3"/>
    </row>
    <row r="7" spans="3:14" ht="14.45" customHeight="1" x14ac:dyDescent="0.25">
      <c r="C7" s="24"/>
      <c r="D7" s="24"/>
      <c r="E7" s="24"/>
      <c r="F7" s="24"/>
      <c r="G7" s="24"/>
      <c r="H7" s="24"/>
      <c r="I7" s="24"/>
      <c r="J7" s="24"/>
      <c r="K7" s="24"/>
      <c r="L7" s="3"/>
    </row>
    <row r="8" spans="3:14" ht="34.15" customHeight="1" x14ac:dyDescent="0.25">
      <c r="C8" s="24"/>
      <c r="D8" s="24"/>
      <c r="E8" s="24"/>
      <c r="F8" s="24"/>
      <c r="G8" s="24"/>
      <c r="H8" s="24"/>
      <c r="I8" s="24"/>
      <c r="J8" s="24"/>
      <c r="K8" s="24"/>
      <c r="L8" s="3"/>
    </row>
    <row r="9" spans="3:14" ht="21" customHeight="1" x14ac:dyDescent="0.25">
      <c r="C9" s="24"/>
      <c r="D9" s="24"/>
      <c r="E9" s="24"/>
      <c r="F9" s="24"/>
      <c r="G9" s="24"/>
      <c r="H9" s="24"/>
      <c r="I9" s="24"/>
      <c r="J9" s="24"/>
      <c r="K9" s="24"/>
      <c r="L9" s="3"/>
    </row>
    <row r="10" spans="3:14" ht="14.45" customHeight="1" x14ac:dyDescent="0.25">
      <c r="C10" s="24"/>
      <c r="D10" s="24"/>
      <c r="E10" s="24"/>
      <c r="F10" s="24"/>
      <c r="G10" s="24"/>
      <c r="H10" s="24"/>
      <c r="I10" s="24"/>
      <c r="J10" s="24"/>
      <c r="K10" s="24"/>
      <c r="L10" s="3"/>
    </row>
    <row r="11" spans="3:14" ht="46.9" customHeight="1" x14ac:dyDescent="0.25">
      <c r="C11" s="24"/>
      <c r="D11" s="24"/>
      <c r="E11" s="24"/>
      <c r="F11" s="24"/>
      <c r="G11" s="24"/>
      <c r="H11" s="24"/>
      <c r="I11" s="24"/>
      <c r="J11" s="24"/>
      <c r="K11" s="24"/>
      <c r="L11" s="3"/>
    </row>
    <row r="12" spans="3:14" ht="31.15" customHeight="1" x14ac:dyDescent="0.25">
      <c r="C12" s="10" t="s">
        <v>10</v>
      </c>
      <c r="D12" s="11"/>
      <c r="E12" s="11"/>
      <c r="F12" s="11"/>
      <c r="G12" s="12"/>
    </row>
    <row r="13" spans="3:14" ht="25.9" customHeight="1" x14ac:dyDescent="0.25">
      <c r="C13" s="48" t="s">
        <v>6</v>
      </c>
      <c r="D13" s="45" t="s">
        <v>4</v>
      </c>
      <c r="E13" s="46"/>
      <c r="F13" s="46"/>
      <c r="G13" s="13">
        <v>20000000</v>
      </c>
    </row>
    <row r="14" spans="3:14" ht="25.9" customHeight="1" x14ac:dyDescent="0.25">
      <c r="C14" s="49"/>
      <c r="D14" s="45" t="s">
        <v>5</v>
      </c>
      <c r="E14" s="46"/>
      <c r="F14" s="46"/>
      <c r="G14" s="13">
        <v>75000000</v>
      </c>
    </row>
    <row r="15" spans="3:14" ht="25.9" customHeight="1" x14ac:dyDescent="0.25">
      <c r="C15" s="49"/>
      <c r="D15" s="45" t="s">
        <v>9</v>
      </c>
      <c r="E15" s="46"/>
      <c r="F15" s="46"/>
      <c r="G15" s="14">
        <v>5000000</v>
      </c>
      <c r="I15" s="6"/>
      <c r="J15" s="6"/>
    </row>
    <row r="16" spans="3:14" ht="25.9" customHeight="1" x14ac:dyDescent="0.25">
      <c r="C16" s="50"/>
      <c r="D16" s="45" t="s">
        <v>21</v>
      </c>
      <c r="E16" s="46"/>
      <c r="F16" s="52"/>
      <c r="G16" s="17">
        <f>G13/G14</f>
        <v>0.26666666666666666</v>
      </c>
      <c r="I16" s="6"/>
      <c r="J16" s="6"/>
    </row>
    <row r="17" spans="3:11" ht="25.9" customHeight="1" x14ac:dyDescent="0.25">
      <c r="C17" s="51" t="s">
        <v>7</v>
      </c>
      <c r="D17" s="47" t="s">
        <v>4</v>
      </c>
      <c r="E17" s="47"/>
      <c r="F17" s="47"/>
      <c r="G17" s="13">
        <v>50000000</v>
      </c>
    </row>
    <row r="18" spans="3:11" ht="25.9" customHeight="1" x14ac:dyDescent="0.25">
      <c r="C18" s="51"/>
      <c r="D18" s="47" t="s">
        <v>5</v>
      </c>
      <c r="E18" s="47"/>
      <c r="F18" s="47"/>
      <c r="G18" s="13">
        <v>35000000</v>
      </c>
    </row>
    <row r="19" spans="3:11" ht="25.9" customHeight="1" x14ac:dyDescent="0.25">
      <c r="C19" s="51"/>
      <c r="D19" s="47" t="s">
        <v>8</v>
      </c>
      <c r="E19" s="47"/>
      <c r="F19" s="47"/>
      <c r="G19" s="14">
        <v>-50000000</v>
      </c>
    </row>
    <row r="20" spans="3:11" ht="25.9" customHeight="1" x14ac:dyDescent="0.25">
      <c r="C20" s="51"/>
      <c r="D20" s="47" t="s">
        <v>9</v>
      </c>
      <c r="E20" s="47"/>
      <c r="F20" s="47"/>
      <c r="G20" s="14">
        <v>10000000</v>
      </c>
    </row>
    <row r="21" spans="3:11" ht="25.9" customHeight="1" x14ac:dyDescent="0.25">
      <c r="C21" s="51"/>
      <c r="D21" s="45" t="s">
        <v>21</v>
      </c>
      <c r="E21" s="46"/>
      <c r="F21" s="52"/>
      <c r="G21" s="17">
        <f>G17/G18</f>
        <v>1.4285714285714286</v>
      </c>
    </row>
    <row r="22" spans="3:11" x14ac:dyDescent="0.25">
      <c r="C22" s="6"/>
      <c r="D22" s="7"/>
      <c r="E22" s="7"/>
      <c r="F22" s="7"/>
      <c r="G22" s="7"/>
      <c r="H22" s="6"/>
      <c r="I22" s="6"/>
      <c r="J22" s="6"/>
    </row>
    <row r="23" spans="3:11" x14ac:dyDescent="0.25">
      <c r="C23" s="6"/>
      <c r="D23" s="7"/>
      <c r="E23" s="7"/>
      <c r="F23" s="7"/>
      <c r="G23" s="7"/>
      <c r="H23" s="6"/>
      <c r="I23" s="6"/>
      <c r="J23" s="6"/>
    </row>
    <row r="24" spans="3:11" ht="27.6" customHeight="1" x14ac:dyDescent="0.25">
      <c r="C24" s="9" t="s">
        <v>18</v>
      </c>
      <c r="D24" s="53" t="s">
        <v>15</v>
      </c>
      <c r="E24" s="53"/>
      <c r="F24" s="53"/>
      <c r="G24" s="53"/>
      <c r="H24" s="53"/>
      <c r="I24" s="53"/>
      <c r="J24" s="53"/>
      <c r="K24" s="53"/>
    </row>
    <row r="25" spans="3:11" ht="27.6" customHeight="1" x14ac:dyDescent="0.25">
      <c r="C25" s="9" t="s">
        <v>16</v>
      </c>
      <c r="D25" s="53" t="s">
        <v>17</v>
      </c>
      <c r="E25" s="53"/>
      <c r="F25" s="53"/>
      <c r="G25" s="53"/>
      <c r="H25" s="53"/>
      <c r="I25" s="53"/>
      <c r="J25" s="53"/>
      <c r="K25" s="53"/>
    </row>
    <row r="26" spans="3:11" ht="15.75" x14ac:dyDescent="0.25">
      <c r="C26" s="54" t="s">
        <v>11</v>
      </c>
      <c r="D26" s="58"/>
      <c r="E26" s="55" t="s">
        <v>13</v>
      </c>
      <c r="F26" s="56"/>
      <c r="G26" s="57"/>
      <c r="H26" s="58" t="s">
        <v>14</v>
      </c>
      <c r="I26" s="58"/>
      <c r="J26" s="58"/>
      <c r="K26" s="58"/>
    </row>
    <row r="27" spans="3:11" ht="28.15" customHeight="1" x14ac:dyDescent="0.25">
      <c r="C27" s="59" t="s">
        <v>12</v>
      </c>
      <c r="D27" s="59"/>
      <c r="E27" s="30" t="str">
        <f>IF(G19&lt;0,"Patrimonio inferior a cero","Patrimonio superior o igual a cero")</f>
        <v>Patrimonio inferior a cero</v>
      </c>
      <c r="F27" s="30"/>
      <c r="G27" s="60">
        <f>G19</f>
        <v>-50000000</v>
      </c>
      <c r="H27" s="30" t="str">
        <f>IF(E27="Patrimonio inferior a cero","El patrimonio de "&amp;TEXT(G19,"$#,##0")&amp;" evidencia que la entidad presenta"&amp;" un deterioro patrimonial. Se recomienda revisar en conjunto la estructura financiera y validar si existen otras alertas o indicios que permitan concluir que la entidad no cumple"&amp;" con la hipótesis de negocio en marcha. Todo esto debe ser comunicado al máximo órgano social para generar planes de acción y a su vez debe ser revelado en las notas de los estados financieros.","El patrimonio de "&amp;TEXT(G19,"$#,##0")&amp;" evidencia que la entidad no está"&amp;"presentando deterioro patrimonial, no obstante, este indicador se debe validar en conjunto con otros de liquidez, solvencia y endeudamiento que permitan concluir si existen indicios o alertas adicionales"&amp;", en caso de que no existan, se presume que la entidad cumple con la hipótesis de negocio en marcha.")</f>
        <v>El patrimonio de -$50,000,000 evidencia que la entidad presenta un deterioro patrimonial. Se recomienda revisar en conjunto la estructura financiera y validar si existen otras alertas o indicios que permitan concluir que la entidad no cumple con la hipótesis de negocio en marcha. Todo esto debe ser comunicado al máximo órgano social para generar planes de acción y a su vez debe ser revelado en las notas de los estados financieros.</v>
      </c>
      <c r="I27" s="30"/>
      <c r="J27" s="30"/>
      <c r="K27" s="30"/>
    </row>
    <row r="28" spans="3:11" ht="28.15" customHeight="1" x14ac:dyDescent="0.25">
      <c r="C28" s="59"/>
      <c r="D28" s="59"/>
      <c r="E28" s="30"/>
      <c r="F28" s="30"/>
      <c r="G28" s="61"/>
      <c r="H28" s="30"/>
      <c r="I28" s="30"/>
      <c r="J28" s="30"/>
      <c r="K28" s="30"/>
    </row>
    <row r="29" spans="3:11" ht="28.15" customHeight="1" x14ac:dyDescent="0.25">
      <c r="C29" s="59"/>
      <c r="D29" s="59"/>
      <c r="E29" s="30"/>
      <c r="F29" s="30"/>
      <c r="G29" s="61"/>
      <c r="H29" s="30"/>
      <c r="I29" s="30"/>
      <c r="J29" s="30"/>
      <c r="K29" s="30"/>
    </row>
    <row r="30" spans="3:11" ht="28.15" customHeight="1" x14ac:dyDescent="0.25">
      <c r="C30" s="59"/>
      <c r="D30" s="59"/>
      <c r="E30" s="30"/>
      <c r="F30" s="30"/>
      <c r="G30" s="61"/>
      <c r="H30" s="30"/>
      <c r="I30" s="30"/>
      <c r="J30" s="30"/>
      <c r="K30" s="30"/>
    </row>
    <row r="31" spans="3:11" ht="28.15" customHeight="1" x14ac:dyDescent="0.25">
      <c r="C31" s="59"/>
      <c r="D31" s="59"/>
      <c r="E31" s="30"/>
      <c r="F31" s="30"/>
      <c r="G31" s="62"/>
      <c r="H31" s="30"/>
      <c r="I31" s="30"/>
      <c r="J31" s="30"/>
      <c r="K31" s="30"/>
    </row>
    <row r="32" spans="3:11" x14ac:dyDescent="0.25">
      <c r="C32" s="6"/>
      <c r="D32" s="7"/>
      <c r="E32" s="7"/>
      <c r="F32" s="7"/>
      <c r="G32" s="7"/>
      <c r="H32" s="6"/>
      <c r="I32" s="6"/>
      <c r="J32" s="6"/>
    </row>
    <row r="33" spans="3:12" ht="21" customHeight="1" x14ac:dyDescent="0.25">
      <c r="C33" s="9" t="s">
        <v>18</v>
      </c>
      <c r="D33" s="53" t="s">
        <v>19</v>
      </c>
      <c r="E33" s="53"/>
      <c r="F33" s="53"/>
      <c r="G33" s="53"/>
      <c r="H33" s="53"/>
      <c r="I33" s="53"/>
      <c r="J33" s="53"/>
      <c r="K33" s="53"/>
    </row>
    <row r="34" spans="3:12" ht="21" customHeight="1" x14ac:dyDescent="0.25">
      <c r="C34" s="9" t="s">
        <v>16</v>
      </c>
      <c r="D34" s="53" t="s">
        <v>17</v>
      </c>
      <c r="E34" s="53"/>
      <c r="F34" s="53"/>
      <c r="G34" s="53"/>
      <c r="H34" s="53"/>
      <c r="I34" s="53"/>
      <c r="J34" s="53"/>
      <c r="K34" s="53"/>
    </row>
    <row r="35" spans="3:12" ht="21" customHeight="1" x14ac:dyDescent="0.25">
      <c r="C35" s="54" t="s">
        <v>11</v>
      </c>
      <c r="D35" s="54"/>
      <c r="E35" s="55" t="s">
        <v>13</v>
      </c>
      <c r="F35" s="56"/>
      <c r="G35" s="57"/>
      <c r="H35" s="54" t="s">
        <v>14</v>
      </c>
      <c r="I35" s="54"/>
      <c r="J35" s="54"/>
      <c r="K35" s="54"/>
    </row>
    <row r="36" spans="3:12" ht="28.15" customHeight="1" x14ac:dyDescent="0.25">
      <c r="C36" s="29" t="str">
        <f>"Utilidad neta de "&amp;TEXT(C13,0)&amp;" &lt; $0 y utilidad neta de "&amp;TEXT(C17,0)&amp;" &lt; $0"</f>
        <v>Utilidad neta de Año 1 &lt; $0 y utilidad neta de Año 2 &lt; $0</v>
      </c>
      <c r="D36" s="29"/>
      <c r="E36" s="30" t="str">
        <f>IF(AND(G15&lt;0,G20&lt;0),"Los dos períodos consecutivos cerraron con pérdida",IF(AND(G15&lt;0,G20&gt;=0),"Se percibe pérdida en el "&amp;TEXT(C13,0),IF(AND(G15&gt;=0,G20&lt;0),"Se percibe pérdida en el "&amp;TEXT(C17,0),"Ninguno de los períodos presenta pérdida")))</f>
        <v>Ninguno de los períodos presenta pérdida</v>
      </c>
      <c r="F36" s="30"/>
      <c r="G36" s="31">
        <f>IF(E36="Los dos períodos consecutivos cerraron con pérdida",-1,1)</f>
        <v>1</v>
      </c>
      <c r="H36" s="30" t="str">
        <f>IF(E36="Los dos períodos consecutivos cerraron con pérdida","Como la utilidad neta al cierre del "&amp;TEXT(C13,0)&amp;" y "&amp;TEXT(C17,0)&amp;" es negativa, se evidencia que la entidad presenta una situación de deterioro patrimonial."&amp;" Se recomienda validar todos los márgenes de utilidad, como margen bruto, EBITDA, ROE y ROA,"&amp;" con el fin de generar mayores hallazgos y un análisis profundo que permita identificar si"&amp;" a futuro se cumple la hipótesis de negocio en marcha de la entidad ejecutando planes de acción frente a la gestión de ingresos, costos y gastos. 
Todo esto, "&amp;"junto con otros indicios, debe ser comunicado al máximo órgano social para generar estrategias y tomar decisiones y su vez debe ser revelado en las notas de los estados financieros.",IF(E36="Ninguno de los períodos presenta pérdida","La empresa presenta utilidad para los dos períodos evaluados por lo que no presenta una situación de deterioro patrimonial, "&amp;"se recomienda informar esto en los estados financieros incluyendo las conclusiones de un análisis en conjunto con otros indicadores de rentabilidad como margen bruto, EBITDA, ROE y ROA"&amp;" con el fin evidenciar qué acciones han apoyado la rentabilidad de la empresa y dónde se pueden generar fugas de rentabilidad para"&amp;" ejecutar planes de acción frente a la gestión de ingresos, costos y gastos.","La empresa presenta utilidad solo en uno de los dos períodos evaluados, siendo así, aunque no presenta una situación de deterioro patrimonial, "&amp;"se recomienda realizar un análisis en conjunto con otros indicadores de rentabilidad como margen bruto, EBITDA, ROE y ROA"&amp;" con el fin evidenciar qué acciones han apoyado la generación de utilidades en la empresa y dónde se pueden generar fugas de rentabilidad, todo esto para"&amp;" ejecutar planes de acción frente a la gestión de ingresos, costos y gastos."))</f>
        <v>La empresa presenta utilidad para los dos períodos evaluados por lo que no presenta una situación de deterioro patrimonial, se recomienda informar esto en los estados financieros incluyendo las conclusiones de un análisis en conjunto con otros indicadores de rentabilidad como margen bruto, EBITDA, ROE y ROA con el fin evidenciar qué acciones han apoyado la rentabilidad de la empresa y dónde se pueden generar fugas de rentabilidad para ejecutar planes de acción frente a la gestión de ingresos, costos y gastos.</v>
      </c>
      <c r="I36" s="30"/>
      <c r="J36" s="30"/>
      <c r="K36" s="30"/>
      <c r="L36" s="8"/>
    </row>
    <row r="37" spans="3:12" ht="28.15" customHeight="1" x14ac:dyDescent="0.25">
      <c r="C37" s="29"/>
      <c r="D37" s="29"/>
      <c r="E37" s="30"/>
      <c r="F37" s="30"/>
      <c r="G37" s="32"/>
      <c r="H37" s="30"/>
      <c r="I37" s="30"/>
      <c r="J37" s="30"/>
      <c r="K37" s="30"/>
      <c r="L37" s="8"/>
    </row>
    <row r="38" spans="3:12" ht="28.15" customHeight="1" x14ac:dyDescent="0.25">
      <c r="C38" s="29"/>
      <c r="D38" s="29"/>
      <c r="E38" s="30"/>
      <c r="F38" s="30"/>
      <c r="G38" s="32"/>
      <c r="H38" s="30"/>
      <c r="I38" s="30"/>
      <c r="J38" s="30"/>
      <c r="K38" s="30"/>
      <c r="L38" s="8"/>
    </row>
    <row r="39" spans="3:12" ht="28.15" customHeight="1" x14ac:dyDescent="0.25">
      <c r="C39" s="29"/>
      <c r="D39" s="29"/>
      <c r="E39" s="30"/>
      <c r="F39" s="30"/>
      <c r="G39" s="32"/>
      <c r="H39" s="30"/>
      <c r="I39" s="30"/>
      <c r="J39" s="30"/>
      <c r="K39" s="30"/>
      <c r="L39" s="8"/>
    </row>
    <row r="40" spans="3:12" ht="28.15" customHeight="1" x14ac:dyDescent="0.25">
      <c r="C40" s="29"/>
      <c r="D40" s="29"/>
      <c r="E40" s="30"/>
      <c r="F40" s="30"/>
      <c r="G40" s="32"/>
      <c r="H40" s="30"/>
      <c r="I40" s="30"/>
      <c r="J40" s="30"/>
      <c r="K40" s="30"/>
      <c r="L40" s="8"/>
    </row>
    <row r="41" spans="3:12" ht="28.15" customHeight="1" x14ac:dyDescent="0.25">
      <c r="C41" s="29"/>
      <c r="D41" s="29"/>
      <c r="E41" s="30"/>
      <c r="F41" s="30"/>
      <c r="G41" s="32"/>
      <c r="H41" s="30"/>
      <c r="I41" s="30"/>
      <c r="J41" s="30"/>
      <c r="K41" s="30"/>
      <c r="L41" s="8"/>
    </row>
    <row r="42" spans="3:12" ht="28.15" customHeight="1" x14ac:dyDescent="0.25">
      <c r="C42" s="29"/>
      <c r="D42" s="29"/>
      <c r="E42" s="30"/>
      <c r="F42" s="30"/>
      <c r="G42" s="33"/>
      <c r="H42" s="30"/>
      <c r="I42" s="30"/>
      <c r="J42" s="30"/>
      <c r="K42" s="30"/>
      <c r="L42" s="8"/>
    </row>
    <row r="43" spans="3:12" ht="13.9" customHeight="1" x14ac:dyDescent="0.25">
      <c r="C43" s="6"/>
      <c r="D43" s="7"/>
      <c r="E43" s="7"/>
      <c r="F43" s="7"/>
      <c r="G43" s="7"/>
      <c r="H43" s="6"/>
      <c r="I43" s="6"/>
      <c r="J43" s="6"/>
    </row>
    <row r="44" spans="3:12" ht="21.6" customHeight="1" x14ac:dyDescent="0.25">
      <c r="C44" s="9" t="s">
        <v>18</v>
      </c>
      <c r="D44" s="53" t="s">
        <v>35</v>
      </c>
      <c r="E44" s="53"/>
      <c r="F44" s="53"/>
      <c r="G44" s="53"/>
      <c r="H44" s="53"/>
      <c r="I44" s="53"/>
      <c r="J44" s="53"/>
      <c r="K44" s="53"/>
    </row>
    <row r="45" spans="3:12" ht="21.6" customHeight="1" x14ac:dyDescent="0.25">
      <c r="C45" s="9" t="s">
        <v>16</v>
      </c>
      <c r="D45" s="53" t="s">
        <v>20</v>
      </c>
      <c r="E45" s="53"/>
      <c r="F45" s="53"/>
      <c r="G45" s="53"/>
      <c r="H45" s="53"/>
      <c r="I45" s="53"/>
      <c r="J45" s="53"/>
      <c r="K45" s="53"/>
    </row>
    <row r="46" spans="3:12" ht="21.6" customHeight="1" x14ac:dyDescent="0.25">
      <c r="C46" s="54" t="s">
        <v>11</v>
      </c>
      <c r="D46" s="54"/>
      <c r="E46" s="55" t="s">
        <v>13</v>
      </c>
      <c r="F46" s="56"/>
      <c r="G46" s="57"/>
      <c r="H46" s="54" t="s">
        <v>14</v>
      </c>
      <c r="I46" s="54"/>
      <c r="J46" s="54"/>
      <c r="K46" s="54"/>
    </row>
    <row r="47" spans="3:12" ht="36" customHeight="1" x14ac:dyDescent="0.25">
      <c r="C47" s="29" t="str">
        <f>"Razón corriente de "&amp;TEXT(C13,0)&amp;" inferior a 1 y razón corriente de "&amp;TEXT(C17,0)&amp;" inferior a 1"</f>
        <v>Razón corriente de Año 1 inferior a 1 y razón corriente de Año 2 inferior a 1</v>
      </c>
      <c r="D47" s="29"/>
      <c r="E47" s="30" t="str">
        <f>IF(AND(G16&lt;1,G21&lt;1),"Los dos períodos consecutivos tuvieron razón corriente inferior a 1",IF(AND(G16&lt;1,G21&gt;=1),"Se percibe una razón corriente inferior a 1 en el "&amp;TEXT(C13,1),IF(AND(G16&gt;=1,G21&lt;1),"Se percibe una razón corriente inferior a 1 en el "&amp;TEXT(C17,1),"Ninguno de los períodos presenta razón corriente inferior a 1")))</f>
        <v>Se percibe una razón corriente inferior a 1 en el Año 1</v>
      </c>
      <c r="F47" s="30"/>
      <c r="G47" s="31">
        <f>IF(E47="Los dos períodos consecutivos tuvieron razón corriente inferior a 1",-1,1)</f>
        <v>1</v>
      </c>
      <c r="H47" s="34" t="str">
        <f>IF(E47="Los dos períodos consecutivos tuvieron razón corriente inferior a 1","Al tener dos períodos con razón corriente inferior a 1 se identifica que la entidad tiene una probabilidad alta de presentar iliquidez al no poder cumplir con sus obligaciones a corto plazo. "&amp;" 
Por tanto, es muy importante realizar un análisis preciso de otros indicadores como el ciclo de efectivo, endeudamiento, solvencia, capital de trabajo neto operativo, entre otros, que permitan interpretar"&amp;" la dinámica de la entidad porque puede que por su actividad o por algo estacionario tenga un pasivo corriente alto y un activo corriente bajo y que no signifique la necesidad de declararse en insolvencia o tener un cierre inminente, "&amp;"en estos casos se tendrá que evaluar la situación general de la entidad, el sector al que pertenece y el comportamiento de todas las partidas del activo y"&amp;"pasivo, así como la estructura financiera en general. 
Lo importante es que ante dos períodos consecutivos de razón corriente inferior a 1, se comunique al máximo órgano"&amp;" social esta alerta para generar estrategias, hacer una evaluación exhaustiva de si a futuro con ese comportamiento"&amp;" este indicador mejora, si se trata de una estrategia temporal para apalancarse con proveedores o pasivo a corto plazo o si se deben tomar decisiones más drásticas, todo esto debe ser revelado en las notas de"&amp;" los estados financieros.",IF(E47="Ninguno de los períodos presenta razón corriente inferior a 1","Al tener dos períodos con razón corriente superior a 1 se identifica que la entidad no presenta riesgo de iliquidez y puede cumplir con sus obligaciones a corto plazo. "&amp;" 
No obstante, es muy importante realizar un análisis preciso de otros indicadores como el ciclo de efectivo, endeudamiento, solvencia, capital de trabajo neto operativo, entre otros, que permitan interpretar con"&amp;" la dinámica de la entidad y el comportamiento de todas las partidas del activo y "&amp;"pasivo cómo está la estructura financiera en general. 
En caso de que los demás indicadores concuerden con la lectura de que la empresa está solvente"&amp;" y líquida es importente revelar en las notas de los estados financieros estos hallazgos y generar estretegias de diversificación e inversión para mitigar el riesgo del capital acumulado",IF(G21&lt;1,"Al tener el último de los períodos evaluados con razón corriente inferior a 1,"&amp;" se evidencia que la entidad ha disminuido su liquidez, no obstante, aunque se puede presentar riesgo de iliquidez"&amp;" y de no poder cumplir con sus obligaciones a corto plazo a futuro, aún no se encuentra en una situación de insolvencia porque solo se ha presentado esta situación en un período. "&amp;" 
Por esto, es muy importante realizar un análisis preciso de otros indicadores como el ciclo de efectivo, endeudamiento, solvencia, capital de trabajo neto operativo, entre otros, que permitan interpretar"&amp;" la dinámica de la entidad porque puede que por su actividad o por temporadas tenga un pasivo corriente alto y un activo corriente bajo y que no signifique la necesidad de declararse en insolvencia, "&amp;"se tendrá que evaluar la situación general en particular, el comportamiento de todas las partidas del activo y "&amp;"pasivo, así como la estructura financiera en general. 
Lo importante es revelar todos estos hallazgos en los estados financieros"&amp;", hacer una evaluación exhaustiva de si a futuro con ese comportamiento"&amp;" este indicador irá en mejoría, si se trata de una estrategia temporal para apalancarse con proveedores o pasivo a corto plazo o si se deben tomar acciones inmediatas.","Al tener el último de los períodos evaluados con razón corriente superior a 1,"&amp;" se evidencia que la entidad ha mejorado su liquidez con relación al período anterior"&amp;" y demuestra mayor capacidad para cumplir con sus obligaciones a corto plazo a futuro. "&amp;" 
No obstante, es muy importante realizar un análisis preciso de otros indicadores como el ciclo de efectivo, endeudamiento, solvencia, capital de trabajo neto operativo, entre otros, que permitan interpretar"&amp;" la dinámica de la entidad y el comportamiento de todas las partidas del activo y "&amp;"pasivo, así como la estructura financiera en general. 
Lo importante es revelar todos estos hallazgos en los estados financieros"&amp;", hacer una evaluación exhaustiva de si a futuro con ese comportamiento"&amp;" este indicador irá en mejora contínua y qué estrategias se van a implementar para rentabilizar el capital acumulado y diversificar la inversión.")))</f>
        <v>Al tener el último de los períodos evaluados con razón corriente superior a 1, se evidencia que la entidad ha mejorado su liquidez con relación al período anterior y demuestra mayor capacidad para cumplir con sus obligaciones a corto plazo a futuro.  
No obstante, es muy importante realizar un análisis preciso de otros indicadores como el ciclo de efectivo, endeudamiento, solvencia, capital de trabajo neto operativo, entre otros, que permitan interpretar la dinámica de la entidad y el comportamiento de todas las partidas del activo y pasivo, así como la estructura financiera en general. 
Lo importante es revelar todos estos hallazgos en los estados financieros, hacer una evaluación exhaustiva de si a futuro con ese comportamiento este indicador irá en mejora contínua y qué estrategias se van a implementar para rentabilizar el capital acumulado y diversificar la inversión.</v>
      </c>
      <c r="I47" s="35"/>
      <c r="J47" s="35"/>
      <c r="K47" s="36"/>
    </row>
    <row r="48" spans="3:12" ht="36" customHeight="1" x14ac:dyDescent="0.25">
      <c r="C48" s="29"/>
      <c r="D48" s="29"/>
      <c r="E48" s="30"/>
      <c r="F48" s="30"/>
      <c r="G48" s="32"/>
      <c r="H48" s="37"/>
      <c r="I48" s="38"/>
      <c r="J48" s="38"/>
      <c r="K48" s="39"/>
    </row>
    <row r="49" spans="3:12" ht="36" customHeight="1" x14ac:dyDescent="0.25">
      <c r="C49" s="29"/>
      <c r="D49" s="29"/>
      <c r="E49" s="30"/>
      <c r="F49" s="30"/>
      <c r="G49" s="32"/>
      <c r="H49" s="37"/>
      <c r="I49" s="38"/>
      <c r="J49" s="38"/>
      <c r="K49" s="39"/>
    </row>
    <row r="50" spans="3:12" ht="113.45" customHeight="1" x14ac:dyDescent="0.25">
      <c r="C50" s="29"/>
      <c r="D50" s="29"/>
      <c r="E50" s="30"/>
      <c r="F50" s="30"/>
      <c r="G50" s="32"/>
      <c r="H50" s="37"/>
      <c r="I50" s="38"/>
      <c r="J50" s="38"/>
      <c r="K50" s="39"/>
    </row>
    <row r="51" spans="3:12" ht="93.6" customHeight="1" x14ac:dyDescent="0.25">
      <c r="C51" s="29"/>
      <c r="D51" s="29"/>
      <c r="E51" s="30"/>
      <c r="F51" s="30"/>
      <c r="G51" s="32"/>
      <c r="H51" s="37"/>
      <c r="I51" s="38"/>
      <c r="J51" s="38"/>
      <c r="K51" s="39"/>
    </row>
    <row r="52" spans="3:12" ht="36" customHeight="1" x14ac:dyDescent="0.25">
      <c r="C52" s="29"/>
      <c r="D52" s="29"/>
      <c r="E52" s="30"/>
      <c r="F52" s="30"/>
      <c r="G52" s="32"/>
      <c r="H52" s="37"/>
      <c r="I52" s="38"/>
      <c r="J52" s="38"/>
      <c r="K52" s="39"/>
    </row>
    <row r="53" spans="3:12" ht="36" customHeight="1" x14ac:dyDescent="0.25">
      <c r="C53" s="29"/>
      <c r="D53" s="29"/>
      <c r="E53" s="30"/>
      <c r="F53" s="30"/>
      <c r="G53" s="33"/>
      <c r="H53" s="40"/>
      <c r="I53" s="41"/>
      <c r="J53" s="41"/>
      <c r="K53" s="42"/>
      <c r="L53" s="5"/>
    </row>
    <row r="54" spans="3:12" ht="21.6" customHeight="1" x14ac:dyDescent="0.25">
      <c r="C54" s="15"/>
      <c r="D54" s="15"/>
      <c r="E54" s="8"/>
      <c r="F54" s="8"/>
      <c r="G54" s="16"/>
      <c r="H54" s="8"/>
      <c r="I54" s="8"/>
      <c r="J54" s="8"/>
      <c r="K54" s="8"/>
      <c r="L54" s="5"/>
    </row>
    <row r="55" spans="3:12" ht="45.6" customHeight="1" x14ac:dyDescent="0.25">
      <c r="C55" s="43" t="s">
        <v>22</v>
      </c>
      <c r="D55" s="43"/>
      <c r="E55" s="43"/>
      <c r="F55" s="43"/>
      <c r="G55" s="43"/>
      <c r="H55" s="43"/>
      <c r="I55" s="43"/>
      <c r="J55" s="43"/>
      <c r="K55" s="43"/>
      <c r="L55" s="5"/>
    </row>
    <row r="56" spans="3:12" s="18" customFormat="1" ht="20.45" customHeight="1" x14ac:dyDescent="0.2">
      <c r="C56" s="44" t="s">
        <v>23</v>
      </c>
      <c r="D56" s="44"/>
      <c r="E56" s="44"/>
      <c r="F56" s="44"/>
      <c r="G56" s="44"/>
      <c r="H56" s="44"/>
      <c r="I56" s="44"/>
      <c r="J56" s="44"/>
      <c r="K56" s="44"/>
      <c r="L56" s="19"/>
    </row>
    <row r="57" spans="3:12" s="18" customFormat="1" ht="20.45" customHeight="1" x14ac:dyDescent="0.2">
      <c r="C57" s="44" t="s">
        <v>24</v>
      </c>
      <c r="D57" s="44"/>
      <c r="E57" s="44"/>
      <c r="F57" s="44"/>
      <c r="G57" s="44"/>
      <c r="H57" s="44"/>
      <c r="I57" s="44"/>
      <c r="J57" s="44"/>
      <c r="K57" s="44"/>
      <c r="L57" s="19"/>
    </row>
    <row r="58" spans="3:12" s="18" customFormat="1" ht="20.45" customHeight="1" x14ac:dyDescent="0.2">
      <c r="C58" s="44" t="s">
        <v>25</v>
      </c>
      <c r="D58" s="44"/>
      <c r="E58" s="44"/>
      <c r="F58" s="44"/>
      <c r="G58" s="44"/>
      <c r="H58" s="44"/>
      <c r="I58" s="44"/>
      <c r="J58" s="44"/>
      <c r="K58" s="44"/>
      <c r="L58" s="19"/>
    </row>
    <row r="59" spans="3:12" s="18" customFormat="1" ht="20.45" customHeight="1" x14ac:dyDescent="0.2">
      <c r="C59" s="44" t="s">
        <v>26</v>
      </c>
      <c r="D59" s="44"/>
      <c r="E59" s="44"/>
      <c r="F59" s="44"/>
      <c r="G59" s="44"/>
      <c r="H59" s="44"/>
      <c r="I59" s="44"/>
      <c r="J59" s="44"/>
      <c r="K59" s="44"/>
      <c r="L59" s="19"/>
    </row>
    <row r="61" spans="3:12" ht="22.9" customHeight="1" x14ac:dyDescent="0.25">
      <c r="C61" s="28" t="s">
        <v>36</v>
      </c>
      <c r="D61" s="28"/>
      <c r="E61" s="28"/>
      <c r="F61" s="28"/>
      <c r="G61" s="28"/>
      <c r="H61" s="28"/>
      <c r="I61" s="28"/>
      <c r="J61" s="28"/>
      <c r="K61" s="28"/>
    </row>
    <row r="62" spans="3:12" ht="22.9" customHeight="1" x14ac:dyDescent="0.25">
      <c r="C62" s="28"/>
      <c r="D62" s="28"/>
      <c r="E62" s="28"/>
      <c r="F62" s="28"/>
      <c r="G62" s="28"/>
      <c r="H62" s="28"/>
      <c r="I62" s="28"/>
      <c r="J62" s="28"/>
      <c r="K62" s="28"/>
    </row>
    <row r="63" spans="3:12" ht="22.9" customHeight="1" x14ac:dyDescent="0.25">
      <c r="C63" s="28"/>
      <c r="D63" s="28"/>
      <c r="E63" s="28"/>
      <c r="F63" s="28"/>
      <c r="G63" s="28"/>
      <c r="H63" s="28"/>
      <c r="I63" s="28"/>
      <c r="J63" s="28"/>
      <c r="K63" s="28"/>
    </row>
    <row r="64" spans="3:12" ht="22.9" customHeight="1" x14ac:dyDescent="0.25">
      <c r="C64" s="28"/>
      <c r="D64" s="28"/>
      <c r="E64" s="28"/>
      <c r="F64" s="28"/>
      <c r="G64" s="28"/>
      <c r="H64" s="28"/>
      <c r="I64" s="28"/>
      <c r="J64" s="28"/>
      <c r="K64" s="28"/>
    </row>
  </sheetData>
  <mergeCells count="47">
    <mergeCell ref="H35:K35"/>
    <mergeCell ref="D33:K33"/>
    <mergeCell ref="D34:K34"/>
    <mergeCell ref="G27:G31"/>
    <mergeCell ref="E35:G35"/>
    <mergeCell ref="C2:K3"/>
    <mergeCell ref="M2:N3"/>
    <mergeCell ref="C5:K11"/>
    <mergeCell ref="D20:F20"/>
    <mergeCell ref="H26:K26"/>
    <mergeCell ref="D14:F14"/>
    <mergeCell ref="D18:F18"/>
    <mergeCell ref="D19:F19"/>
    <mergeCell ref="C26:D26"/>
    <mergeCell ref="D25:K25"/>
    <mergeCell ref="D24:K24"/>
    <mergeCell ref="D44:K44"/>
    <mergeCell ref="D45:K45"/>
    <mergeCell ref="C46:D46"/>
    <mergeCell ref="E46:G46"/>
    <mergeCell ref="H46:K46"/>
    <mergeCell ref="C36:D42"/>
    <mergeCell ref="E36:F42"/>
    <mergeCell ref="H36:K42"/>
    <mergeCell ref="G36:G42"/>
    <mergeCell ref="D13:F13"/>
    <mergeCell ref="D15:F15"/>
    <mergeCell ref="D17:F17"/>
    <mergeCell ref="C13:C16"/>
    <mergeCell ref="C17:C21"/>
    <mergeCell ref="D16:F16"/>
    <mergeCell ref="D21:F21"/>
    <mergeCell ref="E26:G26"/>
    <mergeCell ref="E27:F31"/>
    <mergeCell ref="C27:D31"/>
    <mergeCell ref="H27:K31"/>
    <mergeCell ref="C35:D35"/>
    <mergeCell ref="C61:K64"/>
    <mergeCell ref="C47:D53"/>
    <mergeCell ref="E47:F53"/>
    <mergeCell ref="G47:G53"/>
    <mergeCell ref="H47:K53"/>
    <mergeCell ref="C55:K55"/>
    <mergeCell ref="C56:K56"/>
    <mergeCell ref="C57:K57"/>
    <mergeCell ref="C58:K58"/>
    <mergeCell ref="C59:K59"/>
  </mergeCells>
  <hyperlinks>
    <hyperlink ref="C56:K56" r:id="rId1" display="Indicadores de actividad y eficiencia: medición de la gestión operativa" xr:uid="{1E267CE6-4597-4F3A-BDB6-045E08A1A0DC}"/>
    <hyperlink ref="C57:K57" r:id="rId2" display="Indicadores de endeudamiento y autonomía financiera: cálculo e interpretación" xr:uid="{1C62457D-A463-46CB-A535-42720A2CABA2}"/>
    <hyperlink ref="C58:K58" r:id="rId3" display="Indicadores de rentabilidad y crecimiento en ventas: análisis, fórmulas y recomendaciones" xr:uid="{93E1BC34-BEBE-4BD7-82A8-67506C5B9B0F}"/>
    <hyperlink ref="C59:K59" r:id="rId4" display="Indicadores de liquidez y solvencia: fórmulas, análisis y recomendaciones" xr:uid="{510E9880-9CE3-4296-AEED-44622EBD32F3}"/>
  </hyperlinks>
  <pageMargins left="0.7" right="0.7" top="0.75" bottom="0.75" header="0.3" footer="0.3"/>
  <drawing r:id="rId5"/>
  <extLst>
    <ext xmlns:x14="http://schemas.microsoft.com/office/spreadsheetml/2009/9/main" uri="{78C0D931-6437-407d-A8EE-F0AAD7539E65}">
      <x14:conditionalFormattings>
        <x14:conditionalFormatting xmlns:xm="http://schemas.microsoft.com/office/excel/2006/main">
          <x14:cfRule type="iconSet" priority="3" id="{6D6FFCDF-1497-4899-A014-02994D7F6F10}">
            <x14:iconSet iconSet="3Symbols" custom="1">
              <x14:cfvo type="percent">
                <xm:f>0</xm:f>
              </x14:cfvo>
              <x14:cfvo type="num" gte="0">
                <xm:f>-10</xm:f>
              </x14:cfvo>
              <x14:cfvo type="num">
                <xm:f>0</xm:f>
              </x14:cfvo>
              <x14:cfIcon iconSet="3Flags" iconId="0"/>
              <x14:cfIcon iconSet="3Flags" iconId="0"/>
              <x14:cfIcon iconSet="3Flags" iconId="2"/>
            </x14:iconSet>
          </x14:cfRule>
          <xm:sqref>G27:G31</xm:sqref>
        </x14:conditionalFormatting>
        <x14:conditionalFormatting xmlns:xm="http://schemas.microsoft.com/office/excel/2006/main">
          <x14:cfRule type="iconSet" priority="2" id="{9CA01F84-62A0-418A-9800-46BC2E59FEA0}">
            <x14:iconSet iconSet="3Symbols" custom="1">
              <x14:cfvo type="percent">
                <xm:f>0</xm:f>
              </x14:cfvo>
              <x14:cfvo type="num" gte="0">
                <xm:f>-10</xm:f>
              </x14:cfvo>
              <x14:cfvo type="num">
                <xm:f>0</xm:f>
              </x14:cfvo>
              <x14:cfIcon iconSet="3Flags" iconId="0"/>
              <x14:cfIcon iconSet="3Flags" iconId="0"/>
              <x14:cfIcon iconSet="3Flags" iconId="2"/>
            </x14:iconSet>
          </x14:cfRule>
          <xm:sqref>G36</xm:sqref>
        </x14:conditionalFormatting>
        <x14:conditionalFormatting xmlns:xm="http://schemas.microsoft.com/office/excel/2006/main">
          <x14:cfRule type="iconSet" priority="1" id="{E510881F-7DC3-48A6-AEE5-C9189DE91A2E}">
            <x14:iconSet iconSet="3Symbols" custom="1">
              <x14:cfvo type="percent">
                <xm:f>0</xm:f>
              </x14:cfvo>
              <x14:cfvo type="num" gte="0">
                <xm:f>-10</xm:f>
              </x14:cfvo>
              <x14:cfvo type="num">
                <xm:f>0</xm:f>
              </x14:cfvo>
              <x14:cfIcon iconSet="3Flags" iconId="0"/>
              <x14:cfIcon iconSet="3Flags" iconId="0"/>
              <x14:cfIcon iconSet="3Flags" iconId="2"/>
            </x14:iconSet>
          </x14:cfRule>
          <xm:sqref>G47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Te damos la bienvenida a Alegra</vt:lpstr>
      <vt:lpstr>Explora Siempre Al Día</vt:lpstr>
      <vt:lpstr>Contexto y normativa</vt:lpstr>
      <vt:lpstr>Herramienta indicadores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Cadavid</dc:creator>
  <cp:lastModifiedBy>Diana Cadavid</cp:lastModifiedBy>
  <dcterms:created xsi:type="dcterms:W3CDTF">2024-02-07T13:32:40Z</dcterms:created>
  <dcterms:modified xsi:type="dcterms:W3CDTF">2024-03-22T21:13:22Z</dcterms:modified>
</cp:coreProperties>
</file>